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606"/>
  <workbookPr/>
  <mc:AlternateContent xmlns:mc="http://schemas.openxmlformats.org/markup-compatibility/2006">
    <mc:Choice Requires="x15">
      <x15ac:absPath xmlns:x15ac="http://schemas.microsoft.com/office/spreadsheetml/2010/11/ac" url="/Users/palkjorstad/Documents/"/>
    </mc:Choice>
  </mc:AlternateContent>
  <bookViews>
    <workbookView xWindow="0" yWindow="0" windowWidth="38400" windowHeight="21600" firstSheet="1" activeTab="1"/>
  </bookViews>
  <sheets>
    <sheet name="1. Kostnader Beitebruker" sheetId="5" r:id="rId1"/>
    <sheet name="2. Kostnader beitelag" sheetId="1" r:id="rId2"/>
    <sheet name="3. Logg slipp og sank" sheetId="2" r:id="rId3"/>
    <sheet name="4. Beitedyrdøgn hjemmebeite" sheetId="6" r:id="rId4"/>
    <sheet name="5. Eksempel beitedyrdøgn" sheetId="8" r:id="rId5"/>
  </sheets>
  <definedNames>
    <definedName name="Print_Area" localSheetId="0">'1. Kostnader Beitebruker'!$A$3:$U$20</definedName>
    <definedName name="Print_Area" localSheetId="1">'2. Kostnader beitelag'!$A$1:$H$25</definedName>
    <definedName name="Print_Area" localSheetId="2">'3. Logg slipp og sank'!$A$1:$C$75</definedName>
    <definedName name="Print_Area" localSheetId="3">'4. Beitedyrdøgn hjemmebeite'!$A$1:$H$49</definedName>
    <definedName name="Print_Area" localSheetId="4">'5. Eksempel beitedyrdøgn'!$A$1:$H$49</definedName>
  </definedNames>
  <calcPr calcId="171027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8" l="1"/>
  <c r="E39" i="8"/>
  <c r="C35" i="8"/>
  <c r="D34" i="8"/>
  <c r="E34" i="8"/>
  <c r="D33" i="8"/>
  <c r="E33" i="8"/>
  <c r="D32" i="8"/>
  <c r="E32" i="8"/>
  <c r="D31" i="8"/>
  <c r="E31" i="8"/>
  <c r="D30" i="8"/>
  <c r="E30" i="8"/>
  <c r="D29" i="8"/>
  <c r="E29" i="8"/>
  <c r="D28" i="8"/>
  <c r="E28" i="8"/>
  <c r="D27" i="8"/>
  <c r="E27" i="8"/>
  <c r="D26" i="8"/>
  <c r="E26" i="8"/>
  <c r="D25" i="8"/>
  <c r="D35" i="8"/>
  <c r="C21" i="8"/>
  <c r="D20" i="8"/>
  <c r="E20" i="8"/>
  <c r="E19" i="8"/>
  <c r="D19" i="8"/>
  <c r="D18" i="8"/>
  <c r="E18" i="8"/>
  <c r="E17" i="8"/>
  <c r="D17" i="8"/>
  <c r="D16" i="8"/>
  <c r="E16" i="8"/>
  <c r="E15" i="8"/>
  <c r="D15" i="8"/>
  <c r="D14" i="8"/>
  <c r="E14" i="8"/>
  <c r="D13" i="8"/>
  <c r="E13" i="8"/>
  <c r="D12" i="8"/>
  <c r="E12" i="8"/>
  <c r="D11" i="8"/>
  <c r="E6" i="8"/>
  <c r="E43" i="6"/>
  <c r="E41" i="6"/>
  <c r="E26" i="6"/>
  <c r="E27" i="6"/>
  <c r="E28" i="6"/>
  <c r="E29" i="6"/>
  <c r="E30" i="6"/>
  <c r="E31" i="6"/>
  <c r="E32" i="6"/>
  <c r="E33" i="6"/>
  <c r="E34" i="6"/>
  <c r="D26" i="6"/>
  <c r="D27" i="6"/>
  <c r="D28" i="6"/>
  <c r="D29" i="6"/>
  <c r="D30" i="6"/>
  <c r="D31" i="6"/>
  <c r="D32" i="6"/>
  <c r="D33" i="6"/>
  <c r="D34" i="6"/>
  <c r="D12" i="6"/>
  <c r="D13" i="6"/>
  <c r="E13" i="6"/>
  <c r="D14" i="6"/>
  <c r="D15" i="6"/>
  <c r="E15" i="6"/>
  <c r="D16" i="6"/>
  <c r="D17" i="6"/>
  <c r="E17" i="6"/>
  <c r="D18" i="6"/>
  <c r="E18" i="6"/>
  <c r="D19" i="6"/>
  <c r="E19" i="6"/>
  <c r="D20" i="6"/>
  <c r="E12" i="6"/>
  <c r="E14" i="6"/>
  <c r="E16" i="6"/>
  <c r="E20" i="6"/>
  <c r="E6" i="6"/>
  <c r="D11" i="6"/>
  <c r="E11" i="6"/>
  <c r="C21" i="6"/>
  <c r="D25" i="6"/>
  <c r="E25" i="6"/>
  <c r="C35" i="6"/>
  <c r="D39" i="6"/>
  <c r="E39" i="6"/>
  <c r="D21" i="8"/>
  <c r="E11" i="8"/>
  <c r="E21" i="8"/>
  <c r="E25" i="8"/>
  <c r="E35" i="8"/>
  <c r="E21" i="6"/>
  <c r="D21" i="6"/>
  <c r="E35" i="6"/>
  <c r="D35" i="6"/>
  <c r="E41" i="8"/>
  <c r="E43" i="8"/>
</calcChain>
</file>

<file path=xl/sharedStrings.xml><?xml version="1.0" encoding="utf-8"?>
<sst xmlns="http://schemas.openxmlformats.org/spreadsheetml/2006/main" count="104" uniqueCount="65">
  <si>
    <t>Beitebruker</t>
  </si>
  <si>
    <t>Beitelag</t>
  </si>
  <si>
    <t>Gjerding</t>
  </si>
  <si>
    <t>Beiteslipp (perioden 4.juni - 10.september)</t>
  </si>
  <si>
    <t>Eventuelt andre kostnader</t>
  </si>
  <si>
    <t>Spesifiser</t>
  </si>
  <si>
    <t>Beløp</t>
  </si>
  <si>
    <t>Ekstraordinært tilsyn (timer)</t>
  </si>
  <si>
    <t>Innkjøp gjerdemateriell (kr)</t>
  </si>
  <si>
    <t>Antall dyr planlagt sluppet utmark</t>
  </si>
  <si>
    <t>Tap av dyr til ulv 
(ja/nei)</t>
  </si>
  <si>
    <t>Faktiske kostnader ved hjemmebeite</t>
  </si>
  <si>
    <t>Tidsbruk arbeid (timer/kr)</t>
  </si>
  <si>
    <t>Kraftfôr (kr)</t>
  </si>
  <si>
    <t>Grovfôr (kr)</t>
  </si>
  <si>
    <t>Veterinærutgifter (kr)</t>
  </si>
  <si>
    <t>Tilsyn (timer)</t>
  </si>
  <si>
    <t>Transportkostnader flytting beiter (kr)</t>
  </si>
  <si>
    <t>Leie av beite (kr)</t>
  </si>
  <si>
    <t>Annet merarbeid (spesifiser) (timer/kr)</t>
  </si>
  <si>
    <t>Tap</t>
  </si>
  <si>
    <t>Kjøring ekstraordinært tilsyn (km)</t>
  </si>
  <si>
    <t>Innkjøp av fôr</t>
  </si>
  <si>
    <t>Totalt tilsyn i beiteperioden (timer)</t>
  </si>
  <si>
    <t>Tilsyn i utmark</t>
  </si>
  <si>
    <t>Dato</t>
  </si>
  <si>
    <t>Antall dyr sluppet utmark</t>
  </si>
  <si>
    <t>Antall dyr sanket til hjemmebeite</t>
  </si>
  <si>
    <t>Beitebruker
(navn)</t>
  </si>
  <si>
    <t>Beitelag
(navn)</t>
  </si>
  <si>
    <t>Beitebruker
(telefonnummer)</t>
  </si>
  <si>
    <t>Administrasjon beitelagsleder (timer)</t>
  </si>
  <si>
    <t>Evt. kommentarer</t>
  </si>
  <si>
    <t>Beitelagets egne kostnader</t>
  </si>
  <si>
    <t>Beitebrukers kostnader</t>
  </si>
  <si>
    <t>Totalt antall beite-dyr-døgn på hjemmebeite
(fra hjelpeskjema arkfane 4)</t>
  </si>
  <si>
    <t>Antall beite-døgn-dyr utmark</t>
  </si>
  <si>
    <t>Antall beite-døgn-dyr hjemmebeite</t>
  </si>
  <si>
    <t>Antall beite-dyr-døgn hjemmebeite</t>
  </si>
  <si>
    <t>Antall beitedøgn forsinket</t>
  </si>
  <si>
    <t>Antall dyr hjemmebeite</t>
  </si>
  <si>
    <t>Avgrensning</t>
  </si>
  <si>
    <t>ALDRI SLUPPET</t>
  </si>
  <si>
    <t>sum</t>
  </si>
  <si>
    <t>Antall beite-dyr-døgn tidlig sank</t>
  </si>
  <si>
    <t>Antall beitedøgn tidlig sank</t>
  </si>
  <si>
    <t>Antall dyr sanket</t>
  </si>
  <si>
    <t>Dato sank</t>
  </si>
  <si>
    <t>SANK</t>
  </si>
  <si>
    <t>Antall beite-dyr-døgn forsinket</t>
  </si>
  <si>
    <t>Antall dyr sluppet</t>
  </si>
  <si>
    <t>SLIPP</t>
  </si>
  <si>
    <t>98 beitedager</t>
  </si>
  <si>
    <t>Antall beitedøgn utmark planlagt</t>
  </si>
  <si>
    <t>Antall dyr planlagt sluppet i utmark</t>
  </si>
  <si>
    <t>Totalt dyretall i besetningen</t>
  </si>
  <si>
    <t>Antall dyr sluppet*</t>
  </si>
  <si>
    <t>*Hvis beiteslipp er før 4. juni må 4. juni brukes som slippdato</t>
  </si>
  <si>
    <t>Antall beite-dyr-døgn på hjemmebeite</t>
  </si>
  <si>
    <t>Logg slipp og sank</t>
  </si>
  <si>
    <t>Dato slipp*</t>
  </si>
  <si>
    <t>*NB! Fyll inn i dato form, f.eks 04.06 eller 4 juni</t>
  </si>
  <si>
    <t>NB! Kun grå felter skal fylles inn, de andre feltene har automatisk beregning</t>
  </si>
  <si>
    <t xml:space="preserve">Antall dyr i besetningen 
</t>
  </si>
  <si>
    <t>Eksempel - Antall beite-dyr-døgn på hjemmebeite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</si>
</sst>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ourier New"/>
      <family val="3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 indent="4"/>
    </xf>
    <xf numFmtId="0" fontId="7" fillId="0" borderId="4" xfId="0" applyFont="1" applyBorder="1" applyAlignment="1">
      <alignment horizontal="center" vertical="top"/>
    </xf>
    <xf numFmtId="0" fontId="0" fillId="0" borderId="0" xfId="0" applyBorder="1"/>
    <xf numFmtId="0" fontId="0" fillId="0" borderId="5" xfId="0" applyBorder="1"/>
    <xf numFmtId="0" fontId="1" fillId="0" borderId="5" xfId="0" applyFont="1" applyBorder="1"/>
    <xf numFmtId="0" fontId="1" fillId="0" borderId="0" xfId="0" applyFont="1"/>
    <xf numFmtId="0" fontId="1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 indent="4"/>
    </xf>
    <xf numFmtId="0" fontId="5" fillId="0" borderId="5" xfId="0" applyFont="1" applyBorder="1" applyAlignment="1">
      <alignment horizontal="left" vertical="center" indent="9"/>
    </xf>
    <xf numFmtId="0" fontId="0" fillId="0" borderId="5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2" xfId="0" applyBorder="1"/>
    <xf numFmtId="0" fontId="4" fillId="0" borderId="12" xfId="0" applyFont="1" applyBorder="1" applyAlignment="1">
      <alignment horizontal="left" vertical="center" indent="4"/>
    </xf>
    <xf numFmtId="0" fontId="0" fillId="0" borderId="27" xfId="0" applyBorder="1"/>
    <xf numFmtId="0" fontId="1" fillId="0" borderId="27" xfId="0" applyFont="1" applyBorder="1" applyAlignment="1">
      <alignment vertical="center"/>
    </xf>
    <xf numFmtId="0" fontId="4" fillId="0" borderId="27" xfId="0" applyFont="1" applyBorder="1" applyAlignment="1">
      <alignment horizontal="left" vertical="center" indent="4"/>
    </xf>
    <xf numFmtId="0" fontId="0" fillId="0" borderId="27" xfId="0" applyBorder="1" applyAlignment="1">
      <alignment vertical="center"/>
    </xf>
    <xf numFmtId="0" fontId="5" fillId="0" borderId="27" xfId="0" applyFont="1" applyBorder="1" applyAlignment="1">
      <alignment horizontal="left" vertical="center" indent="9"/>
    </xf>
    <xf numFmtId="0" fontId="4" fillId="0" borderId="28" xfId="0" applyFont="1" applyBorder="1" applyAlignment="1">
      <alignment horizontal="left" vertical="center" indent="4"/>
    </xf>
    <xf numFmtId="0" fontId="0" fillId="0" borderId="29" xfId="0" applyBorder="1"/>
    <xf numFmtId="0" fontId="0" fillId="0" borderId="30" xfId="0" applyBorder="1"/>
    <xf numFmtId="0" fontId="0" fillId="0" borderId="28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6" xfId="0" applyBorder="1"/>
    <xf numFmtId="0" fontId="0" fillId="0" borderId="34" xfId="0" applyBorder="1"/>
    <xf numFmtId="0" fontId="0" fillId="0" borderId="35" xfId="0" applyBorder="1"/>
    <xf numFmtId="0" fontId="0" fillId="0" borderId="38" xfId="0" applyBorder="1"/>
    <xf numFmtId="0" fontId="0" fillId="0" borderId="39" xfId="0" applyBorder="1"/>
    <xf numFmtId="0" fontId="0" fillId="0" borderId="37" xfId="0" applyBorder="1"/>
    <xf numFmtId="0" fontId="7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/>
    <xf numFmtId="0" fontId="0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top"/>
    </xf>
    <xf numFmtId="0" fontId="6" fillId="0" borderId="21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0" fillId="2" borderId="0" xfId="0" applyFill="1"/>
    <xf numFmtId="16" fontId="0" fillId="2" borderId="0" xfId="0" applyNumberFormat="1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wrapText="1"/>
    </xf>
    <xf numFmtId="0" fontId="0" fillId="0" borderId="41" xfId="0" applyBorder="1"/>
    <xf numFmtId="16" fontId="0" fillId="0" borderId="41" xfId="0" applyNumberFormat="1" applyBorder="1"/>
    <xf numFmtId="0" fontId="0" fillId="0" borderId="41" xfId="0" applyBorder="1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 applyBorder="1"/>
    <xf numFmtId="0" fontId="0" fillId="3" borderId="41" xfId="0" applyFill="1" applyBorder="1"/>
    <xf numFmtId="16" fontId="0" fillId="0" borderId="0" xfId="0" applyNumberFormat="1" applyFill="1"/>
    <xf numFmtId="0" fontId="0" fillId="0" borderId="0" xfId="0" applyFill="1" applyAlignment="1">
      <alignment vertical="top" wrapText="1"/>
    </xf>
    <xf numFmtId="0" fontId="0" fillId="4" borderId="0" xfId="0" applyFill="1"/>
    <xf numFmtId="16" fontId="0" fillId="4" borderId="0" xfId="0" applyNumberFormat="1" applyFill="1"/>
    <xf numFmtId="0" fontId="0" fillId="0" borderId="0" xfId="0" applyFill="1"/>
    <xf numFmtId="16" fontId="0" fillId="3" borderId="0" xfId="0" applyNumberFormat="1" applyFill="1"/>
    <xf numFmtId="0" fontId="0" fillId="3" borderId="0" xfId="0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/>
    <xf numFmtId="0" fontId="8" fillId="3" borderId="0" xfId="0" applyFont="1" applyFill="1"/>
    <xf numFmtId="0" fontId="8" fillId="0" borderId="0" xfId="0" applyFont="1" applyFill="1"/>
    <xf numFmtId="0" fontId="1" fillId="3" borderId="0" xfId="0" applyFont="1" applyFill="1"/>
    <xf numFmtId="16" fontId="1" fillId="3" borderId="0" xfId="0" applyNumberFormat="1" applyFont="1" applyFill="1"/>
    <xf numFmtId="0" fontId="1" fillId="3" borderId="41" xfId="0" applyFont="1" applyFill="1" applyBorder="1"/>
    <xf numFmtId="0" fontId="1" fillId="0" borderId="41" xfId="0" applyFont="1" applyBorder="1" applyAlignment="1">
      <alignment wrapText="1"/>
    </xf>
    <xf numFmtId="16" fontId="0" fillId="4" borderId="41" xfId="0" applyNumberFormat="1" applyFill="1" applyBorder="1"/>
    <xf numFmtId="0" fontId="0" fillId="4" borderId="41" xfId="0" applyFill="1" applyBorder="1"/>
    <xf numFmtId="0" fontId="8" fillId="0" borderId="0" xfId="0" applyFont="1" applyAlignment="1">
      <alignment wrapText="1"/>
    </xf>
    <xf numFmtId="0" fontId="1" fillId="5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9</xdr:row>
      <xdr:rowOff>88900</xdr:rowOff>
    </xdr:from>
    <xdr:to>
      <xdr:col>7</xdr:col>
      <xdr:colOff>673100</xdr:colOff>
      <xdr:row>15</xdr:row>
      <xdr:rowOff>127000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xmlns="" id="{82653248-CC6D-4C80-82B1-0B4348344124}"/>
            </a:ext>
          </a:extLst>
        </xdr:cNvPr>
        <xdr:cNvSpPr txBox="1"/>
      </xdr:nvSpPr>
      <xdr:spPr>
        <a:xfrm>
          <a:off x="7016750" y="1892300"/>
          <a:ext cx="2286000" cy="1327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*NB! Fyll inn i dato form, f.eks 04.06 eller 4 juni.</a:t>
          </a:r>
        </a:p>
        <a:p>
          <a:r>
            <a:rPr lang="nb-NO" sz="1100"/>
            <a:t>Hvis beiteslipp er før 4. juni må 4. juni brukes som slippdato</a:t>
          </a:r>
        </a:p>
        <a:p>
          <a:endParaRPr lang="nb-NO" sz="1100"/>
        </a:p>
        <a:p>
          <a:r>
            <a:rPr lang="nb-NO" sz="1100"/>
            <a:t>Fjern linjer som ikke fylles inn i slik at summering blir riktig i alle kolonner.</a:t>
          </a:r>
        </a:p>
      </xdr:txBody>
    </xdr:sp>
    <xdr:clientData/>
  </xdr:twoCellAnchor>
  <xdr:twoCellAnchor>
    <xdr:from>
      <xdr:col>5</xdr:col>
      <xdr:colOff>596900</xdr:colOff>
      <xdr:row>23</xdr:row>
      <xdr:rowOff>260350</xdr:rowOff>
    </xdr:from>
    <xdr:to>
      <xdr:col>8</xdr:col>
      <xdr:colOff>6350</xdr:colOff>
      <xdr:row>26</xdr:row>
      <xdr:rowOff>44450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xmlns="" id="{014822D4-CB10-4A85-8718-BE813D878F6E}"/>
            </a:ext>
          </a:extLst>
        </xdr:cNvPr>
        <xdr:cNvSpPr txBox="1"/>
      </xdr:nvSpPr>
      <xdr:spPr>
        <a:xfrm>
          <a:off x="7080250" y="4876800"/>
          <a:ext cx="2317750" cy="52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Fjern linjer som ikke fylles inn i slik at summering blir riktig i alle kolonner.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21"/>
  <sheetViews>
    <sheetView workbookViewId="0">
      <selection activeCell="D4" sqref="D4:D5"/>
    </sheetView>
  </sheetViews>
  <sheetFormatPr baseColWidth="10" defaultRowHeight="15" x14ac:dyDescent="0.2"/>
  <cols>
    <col min="1" max="1" width="18.5" customWidth="1"/>
    <col min="2" max="2" width="24.1640625" customWidth="1"/>
    <col min="3" max="3" width="14.1640625" customWidth="1"/>
    <col min="4" max="4" width="19.5" customWidth="1"/>
    <col min="5" max="5" width="13.83203125" customWidth="1"/>
    <col min="6" max="6" width="14.83203125" customWidth="1"/>
    <col min="7" max="7" width="22.83203125" customWidth="1"/>
    <col min="8" max="8" width="11.83203125" customWidth="1"/>
    <col min="9" max="9" width="13" customWidth="1"/>
    <col min="10" max="10" width="12.33203125" customWidth="1"/>
    <col min="11" max="11" width="18.5" customWidth="1"/>
    <col min="12" max="12" width="13.1640625" customWidth="1"/>
    <col min="13" max="13" width="6.83203125" customWidth="1"/>
    <col min="14" max="14" width="6.5" customWidth="1"/>
    <col min="15" max="15" width="15.5" customWidth="1"/>
    <col min="16" max="16" width="6.33203125" customWidth="1"/>
    <col min="17" max="17" width="15.83203125" customWidth="1"/>
    <col min="18" max="18" width="10.33203125" customWidth="1"/>
    <col min="19" max="19" width="14.1640625" customWidth="1"/>
    <col min="20" max="20" width="24.5" customWidth="1"/>
    <col min="22" max="22" width="13.5" customWidth="1"/>
  </cols>
  <sheetData>
    <row r="1" spans="1:23" s="50" customFormat="1" ht="21" x14ac:dyDescent="0.25">
      <c r="A1" s="50" t="s">
        <v>34</v>
      </c>
    </row>
    <row r="2" spans="1:23" ht="16" thickBot="1" x14ac:dyDescent="0.25"/>
    <row r="3" spans="1:23" s="2" customFormat="1" ht="15" customHeight="1" x14ac:dyDescent="0.2">
      <c r="A3" s="105"/>
      <c r="B3" s="106"/>
      <c r="C3" s="106"/>
      <c r="D3" s="107"/>
      <c r="E3" s="4" t="s">
        <v>20</v>
      </c>
      <c r="F3" s="108" t="s">
        <v>3</v>
      </c>
      <c r="G3" s="109"/>
      <c r="H3" s="110" t="s">
        <v>24</v>
      </c>
      <c r="I3" s="111"/>
      <c r="J3" s="112"/>
      <c r="K3" s="113" t="s">
        <v>11</v>
      </c>
      <c r="L3" s="114"/>
      <c r="M3" s="114"/>
      <c r="N3" s="114"/>
      <c r="O3" s="114"/>
      <c r="P3" s="114"/>
      <c r="Q3" s="114"/>
      <c r="R3" s="114"/>
      <c r="S3" s="115"/>
      <c r="T3" s="93" t="s">
        <v>4</v>
      </c>
      <c r="U3" s="94"/>
      <c r="V3" s="1"/>
    </row>
    <row r="4" spans="1:23" s="44" customFormat="1" ht="15" customHeight="1" x14ac:dyDescent="0.2">
      <c r="A4" s="95" t="s">
        <v>29</v>
      </c>
      <c r="B4" s="97" t="s">
        <v>28</v>
      </c>
      <c r="C4" s="97" t="s">
        <v>30</v>
      </c>
      <c r="D4" s="99" t="s">
        <v>63</v>
      </c>
      <c r="E4" s="101" t="s">
        <v>10</v>
      </c>
      <c r="F4" s="116" t="s">
        <v>9</v>
      </c>
      <c r="G4" s="118" t="s">
        <v>35</v>
      </c>
      <c r="H4" s="120" t="s">
        <v>23</v>
      </c>
      <c r="I4" s="122" t="s">
        <v>7</v>
      </c>
      <c r="J4" s="119" t="s">
        <v>21</v>
      </c>
      <c r="K4" s="103" t="s">
        <v>2</v>
      </c>
      <c r="L4" s="104"/>
      <c r="M4" s="126" t="s">
        <v>22</v>
      </c>
      <c r="N4" s="104"/>
      <c r="O4" s="122" t="s">
        <v>15</v>
      </c>
      <c r="P4" s="122" t="s">
        <v>16</v>
      </c>
      <c r="Q4" s="122" t="s">
        <v>17</v>
      </c>
      <c r="R4" s="122" t="s">
        <v>18</v>
      </c>
      <c r="S4" s="128" t="s">
        <v>19</v>
      </c>
      <c r="T4" s="117" t="s">
        <v>5</v>
      </c>
      <c r="U4" s="119" t="s">
        <v>6</v>
      </c>
      <c r="V4" s="51"/>
    </row>
    <row r="5" spans="1:23" s="44" customFormat="1" ht="28" x14ac:dyDescent="0.2">
      <c r="A5" s="96"/>
      <c r="B5" s="98"/>
      <c r="C5" s="98"/>
      <c r="D5" s="100"/>
      <c r="E5" s="102"/>
      <c r="F5" s="117"/>
      <c r="G5" s="119"/>
      <c r="H5" s="121"/>
      <c r="I5" s="123"/>
      <c r="J5" s="124"/>
      <c r="K5" s="52" t="s">
        <v>8</v>
      </c>
      <c r="L5" s="56" t="s">
        <v>12</v>
      </c>
      <c r="M5" s="53" t="s">
        <v>13</v>
      </c>
      <c r="N5" s="57" t="s">
        <v>14</v>
      </c>
      <c r="O5" s="127"/>
      <c r="P5" s="127"/>
      <c r="Q5" s="127"/>
      <c r="R5" s="127"/>
      <c r="S5" s="129"/>
      <c r="T5" s="125"/>
      <c r="U5" s="124"/>
      <c r="V5" s="54"/>
      <c r="W5" s="55"/>
    </row>
    <row r="6" spans="1:23" x14ac:dyDescent="0.2">
      <c r="A6" s="13"/>
      <c r="B6" s="6"/>
      <c r="C6" s="21"/>
      <c r="D6" s="14"/>
      <c r="E6" s="17"/>
      <c r="F6" s="13"/>
      <c r="G6" s="14"/>
      <c r="H6" s="13"/>
      <c r="I6" s="6"/>
      <c r="J6" s="14"/>
      <c r="K6" s="13"/>
      <c r="L6" s="6"/>
      <c r="M6" s="6"/>
      <c r="N6" s="6"/>
      <c r="O6" s="6"/>
      <c r="P6" s="6"/>
      <c r="Q6" s="6"/>
      <c r="R6" s="6"/>
      <c r="S6" s="14"/>
      <c r="T6" s="13"/>
      <c r="U6" s="14"/>
    </row>
    <row r="7" spans="1:23" x14ac:dyDescent="0.2">
      <c r="A7" s="13"/>
      <c r="B7" s="6"/>
      <c r="C7" s="21"/>
      <c r="D7" s="14"/>
      <c r="E7" s="17"/>
      <c r="F7" s="13"/>
      <c r="G7" s="14"/>
      <c r="H7" s="13"/>
      <c r="I7" s="6"/>
      <c r="J7" s="14"/>
      <c r="K7" s="13"/>
      <c r="L7" s="6"/>
      <c r="M7" s="6"/>
      <c r="N7" s="6"/>
      <c r="O7" s="6"/>
      <c r="P7" s="6"/>
      <c r="Q7" s="6"/>
      <c r="R7" s="6"/>
      <c r="S7" s="14"/>
      <c r="T7" s="13"/>
      <c r="U7" s="14"/>
    </row>
    <row r="8" spans="1:23" x14ac:dyDescent="0.2">
      <c r="A8" s="13"/>
      <c r="B8" s="9"/>
      <c r="C8" s="22"/>
      <c r="D8" s="14"/>
      <c r="E8" s="17"/>
      <c r="F8" s="13"/>
      <c r="G8" s="14"/>
      <c r="H8" s="13"/>
      <c r="I8" s="6"/>
      <c r="J8" s="14"/>
      <c r="K8" s="13"/>
      <c r="L8" s="6"/>
      <c r="M8" s="6"/>
      <c r="N8" s="6"/>
      <c r="O8" s="6"/>
      <c r="P8" s="6"/>
      <c r="Q8" s="6"/>
      <c r="R8" s="6"/>
      <c r="S8" s="14"/>
      <c r="T8" s="13"/>
      <c r="U8" s="14"/>
    </row>
    <row r="9" spans="1:23" x14ac:dyDescent="0.2">
      <c r="A9" s="13"/>
      <c r="B9" s="10"/>
      <c r="C9" s="23"/>
      <c r="D9" s="14"/>
      <c r="E9" s="17"/>
      <c r="F9" s="13"/>
      <c r="G9" s="14"/>
      <c r="H9" s="13"/>
      <c r="I9" s="6"/>
      <c r="J9" s="14"/>
      <c r="K9" s="13"/>
      <c r="L9" s="9"/>
      <c r="M9" s="6"/>
      <c r="N9" s="6"/>
      <c r="O9" s="6"/>
      <c r="P9" s="6"/>
      <c r="Q9" s="6"/>
      <c r="R9" s="6"/>
      <c r="S9" s="14"/>
      <c r="T9" s="13"/>
      <c r="U9" s="14"/>
    </row>
    <row r="10" spans="1:23" x14ac:dyDescent="0.2">
      <c r="A10" s="13"/>
      <c r="B10" s="10"/>
      <c r="C10" s="23"/>
      <c r="D10" s="14"/>
      <c r="E10" s="17"/>
      <c r="F10" s="13"/>
      <c r="G10" s="14"/>
      <c r="H10" s="13"/>
      <c r="I10" s="6"/>
      <c r="J10" s="14"/>
      <c r="K10" s="13"/>
      <c r="L10" s="10"/>
      <c r="M10" s="6"/>
      <c r="N10" s="6"/>
      <c r="O10" s="6"/>
      <c r="P10" s="6"/>
      <c r="Q10" s="6"/>
      <c r="R10" s="6"/>
      <c r="S10" s="14"/>
      <c r="T10" s="13"/>
      <c r="U10" s="14"/>
    </row>
    <row r="11" spans="1:23" x14ac:dyDescent="0.2">
      <c r="A11" s="13"/>
      <c r="B11" s="10"/>
      <c r="C11" s="23"/>
      <c r="D11" s="14"/>
      <c r="E11" s="17"/>
      <c r="F11" s="13"/>
      <c r="G11" s="14"/>
      <c r="H11" s="13"/>
      <c r="I11" s="6"/>
      <c r="J11" s="14"/>
      <c r="K11" s="13"/>
      <c r="L11" s="11"/>
      <c r="M11" s="6"/>
      <c r="N11" s="6"/>
      <c r="O11" s="6"/>
      <c r="P11" s="6"/>
      <c r="Q11" s="6"/>
      <c r="R11" s="6"/>
      <c r="S11" s="14"/>
      <c r="T11" s="13"/>
      <c r="U11" s="14"/>
    </row>
    <row r="12" spans="1:23" x14ac:dyDescent="0.2">
      <c r="A12" s="13"/>
      <c r="B12" s="10"/>
      <c r="C12" s="23"/>
      <c r="D12" s="14"/>
      <c r="E12" s="17"/>
      <c r="F12" s="13"/>
      <c r="G12" s="14"/>
      <c r="H12" s="13"/>
      <c r="I12" s="6"/>
      <c r="J12" s="14"/>
      <c r="K12" s="13"/>
      <c r="L12" s="11"/>
      <c r="M12" s="6"/>
      <c r="N12" s="6"/>
      <c r="O12" s="6"/>
      <c r="P12" s="6"/>
      <c r="Q12" s="6"/>
      <c r="R12" s="6"/>
      <c r="S12" s="14"/>
      <c r="T12" s="13"/>
      <c r="U12" s="14"/>
    </row>
    <row r="13" spans="1:23" x14ac:dyDescent="0.2">
      <c r="A13" s="13"/>
      <c r="B13" s="9"/>
      <c r="C13" s="22"/>
      <c r="D13" s="14"/>
      <c r="E13" s="17"/>
      <c r="F13" s="13"/>
      <c r="G13" s="14"/>
      <c r="H13" s="13"/>
      <c r="I13" s="6"/>
      <c r="J13" s="14"/>
      <c r="K13" s="13"/>
      <c r="L13" s="10"/>
      <c r="M13" s="6"/>
      <c r="N13" s="6"/>
      <c r="O13" s="6"/>
      <c r="P13" s="6"/>
      <c r="Q13" s="6"/>
      <c r="R13" s="6"/>
      <c r="S13" s="14"/>
      <c r="T13" s="13"/>
      <c r="U13" s="14"/>
    </row>
    <row r="14" spans="1:23" x14ac:dyDescent="0.2">
      <c r="A14" s="13"/>
      <c r="B14" s="9"/>
      <c r="C14" s="22"/>
      <c r="D14" s="14"/>
      <c r="E14" s="17"/>
      <c r="F14" s="13"/>
      <c r="G14" s="14"/>
      <c r="H14" s="13"/>
      <c r="I14" s="6"/>
      <c r="J14" s="14"/>
      <c r="K14" s="13"/>
      <c r="L14" s="11"/>
      <c r="M14" s="6"/>
      <c r="N14" s="6"/>
      <c r="O14" s="6"/>
      <c r="P14" s="6"/>
      <c r="Q14" s="6"/>
      <c r="R14" s="6"/>
      <c r="S14" s="14"/>
      <c r="T14" s="13"/>
      <c r="U14" s="14"/>
    </row>
    <row r="15" spans="1:23" x14ac:dyDescent="0.2">
      <c r="A15" s="13"/>
      <c r="B15" s="10"/>
      <c r="C15" s="23"/>
      <c r="D15" s="14"/>
      <c r="E15" s="17"/>
      <c r="F15" s="13"/>
      <c r="G15" s="14"/>
      <c r="H15" s="13"/>
      <c r="I15" s="6"/>
      <c r="J15" s="14"/>
      <c r="K15" s="13"/>
      <c r="L15" s="11"/>
      <c r="M15" s="6"/>
      <c r="N15" s="6"/>
      <c r="O15" s="6"/>
      <c r="P15" s="6"/>
      <c r="Q15" s="6"/>
      <c r="R15" s="6"/>
      <c r="S15" s="14"/>
      <c r="T15" s="13"/>
      <c r="U15" s="14"/>
    </row>
    <row r="16" spans="1:23" x14ac:dyDescent="0.2">
      <c r="A16" s="13"/>
      <c r="B16" s="10"/>
      <c r="C16" s="23"/>
      <c r="D16" s="14"/>
      <c r="E16" s="17"/>
      <c r="F16" s="13"/>
      <c r="G16" s="14"/>
      <c r="H16" s="13"/>
      <c r="I16" s="6"/>
      <c r="J16" s="14"/>
      <c r="K16" s="13"/>
      <c r="L16" s="10"/>
      <c r="M16" s="6"/>
      <c r="N16" s="6"/>
      <c r="O16" s="6"/>
      <c r="P16" s="6"/>
      <c r="Q16" s="6"/>
      <c r="R16" s="6"/>
      <c r="S16" s="14"/>
      <c r="T16" s="13"/>
      <c r="U16" s="14"/>
    </row>
    <row r="17" spans="1:21" x14ac:dyDescent="0.2">
      <c r="A17" s="13"/>
      <c r="B17" s="12"/>
      <c r="C17" s="24"/>
      <c r="D17" s="14"/>
      <c r="E17" s="17"/>
      <c r="F17" s="13"/>
      <c r="G17" s="14"/>
      <c r="H17" s="13"/>
      <c r="I17" s="6"/>
      <c r="J17" s="14"/>
      <c r="K17" s="13"/>
      <c r="L17" s="10"/>
      <c r="M17" s="6"/>
      <c r="N17" s="6"/>
      <c r="O17" s="6"/>
      <c r="P17" s="6"/>
      <c r="Q17" s="6"/>
      <c r="R17" s="6"/>
      <c r="S17" s="14"/>
      <c r="T17" s="13"/>
      <c r="U17" s="14"/>
    </row>
    <row r="18" spans="1:21" x14ac:dyDescent="0.2">
      <c r="A18" s="13"/>
      <c r="B18" s="11"/>
      <c r="C18" s="25"/>
      <c r="D18" s="14"/>
      <c r="E18" s="17"/>
      <c r="F18" s="13"/>
      <c r="G18" s="14"/>
      <c r="H18" s="13"/>
      <c r="I18" s="6"/>
      <c r="J18" s="14"/>
      <c r="K18" s="13"/>
      <c r="L18" s="10"/>
      <c r="M18" s="6"/>
      <c r="N18" s="6"/>
      <c r="O18" s="6"/>
      <c r="P18" s="6"/>
      <c r="Q18" s="6"/>
      <c r="R18" s="6"/>
      <c r="S18" s="14"/>
      <c r="T18" s="13"/>
      <c r="U18" s="14"/>
    </row>
    <row r="19" spans="1:21" x14ac:dyDescent="0.2">
      <c r="A19" s="13"/>
      <c r="B19" s="10"/>
      <c r="C19" s="23"/>
      <c r="D19" s="14"/>
      <c r="E19" s="17"/>
      <c r="F19" s="13"/>
      <c r="G19" s="14"/>
      <c r="H19" s="13"/>
      <c r="I19" s="6"/>
      <c r="J19" s="14"/>
      <c r="K19" s="13"/>
      <c r="L19" s="10"/>
      <c r="M19" s="6"/>
      <c r="N19" s="6"/>
      <c r="O19" s="6"/>
      <c r="P19" s="6"/>
      <c r="Q19" s="6"/>
      <c r="R19" s="6"/>
      <c r="S19" s="14"/>
      <c r="T19" s="13"/>
      <c r="U19" s="14"/>
    </row>
    <row r="20" spans="1:21" ht="16" thickBot="1" x14ac:dyDescent="0.25">
      <c r="A20" s="15"/>
      <c r="B20" s="20"/>
      <c r="C20" s="26"/>
      <c r="D20" s="16"/>
      <c r="E20" s="18"/>
      <c r="F20" s="15"/>
      <c r="G20" s="16"/>
      <c r="H20" s="15"/>
      <c r="I20" s="19"/>
      <c r="J20" s="16"/>
      <c r="K20" s="15"/>
      <c r="L20" s="20"/>
      <c r="M20" s="19"/>
      <c r="N20" s="19"/>
      <c r="O20" s="19"/>
      <c r="P20" s="19"/>
      <c r="Q20" s="19"/>
      <c r="R20" s="19"/>
      <c r="S20" s="16"/>
      <c r="T20" s="15"/>
      <c r="U20" s="16"/>
    </row>
    <row r="21" spans="1:21" x14ac:dyDescent="0.2">
      <c r="B21" s="3"/>
      <c r="C21" s="3"/>
    </row>
  </sheetData>
  <mergeCells count="24">
    <mergeCell ref="T4:T5"/>
    <mergeCell ref="U4:U5"/>
    <mergeCell ref="M4:N4"/>
    <mergeCell ref="O4:O5"/>
    <mergeCell ref="P4:P5"/>
    <mergeCell ref="Q4:Q5"/>
    <mergeCell ref="R4:R5"/>
    <mergeCell ref="S4:S5"/>
    <mergeCell ref="T3:U3"/>
    <mergeCell ref="A4:A5"/>
    <mergeCell ref="B4:B5"/>
    <mergeCell ref="C4:C5"/>
    <mergeCell ref="D4:D5"/>
    <mergeCell ref="E4:E5"/>
    <mergeCell ref="K4:L4"/>
    <mergeCell ref="A3:D3"/>
    <mergeCell ref="F3:G3"/>
    <mergeCell ref="H3:J3"/>
    <mergeCell ref="K3:S3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8" scale="6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9"/>
  <sheetViews>
    <sheetView tabSelected="1" workbookViewId="0"/>
  </sheetViews>
  <sheetFormatPr baseColWidth="10" defaultRowHeight="15" x14ac:dyDescent="0.2"/>
  <cols>
    <col min="1" max="1" width="24.5" customWidth="1"/>
    <col min="2" max="2" width="21.83203125" customWidth="1"/>
    <col min="3" max="4" width="13.1640625" customWidth="1"/>
    <col min="5" max="5" width="12.33203125" customWidth="1"/>
    <col min="6" max="6" width="21.83203125" customWidth="1"/>
    <col min="8" max="8" width="46.5" customWidth="1"/>
  </cols>
  <sheetData>
    <row r="1" spans="1:8" s="49" customFormat="1" ht="21" x14ac:dyDescent="0.25">
      <c r="A1" s="50" t="s">
        <v>33</v>
      </c>
    </row>
    <row r="2" spans="1:8" ht="16" thickBot="1" x14ac:dyDescent="0.25"/>
    <row r="3" spans="1:8" s="2" customFormat="1" ht="15" customHeight="1" x14ac:dyDescent="0.2">
      <c r="A3" s="133" t="s">
        <v>29</v>
      </c>
      <c r="B3" s="131" t="s">
        <v>31</v>
      </c>
      <c r="C3" s="111" t="s">
        <v>24</v>
      </c>
      <c r="D3" s="111"/>
      <c r="E3" s="112"/>
      <c r="F3" s="93" t="s">
        <v>4</v>
      </c>
      <c r="G3" s="130"/>
      <c r="H3" s="135" t="s">
        <v>32</v>
      </c>
    </row>
    <row r="4" spans="1:8" s="44" customFormat="1" ht="43" thickBot="1" x14ac:dyDescent="0.25">
      <c r="A4" s="134"/>
      <c r="B4" s="132"/>
      <c r="C4" s="39" t="s">
        <v>23</v>
      </c>
      <c r="D4" s="40" t="s">
        <v>7</v>
      </c>
      <c r="E4" s="41" t="s">
        <v>21</v>
      </c>
      <c r="F4" s="42" t="s">
        <v>5</v>
      </c>
      <c r="G4" s="43" t="s">
        <v>6</v>
      </c>
      <c r="H4" s="136"/>
    </row>
    <row r="5" spans="1:8" x14ac:dyDescent="0.2">
      <c r="A5" s="35"/>
      <c r="B5" s="36"/>
      <c r="C5" s="32"/>
      <c r="D5" s="33"/>
      <c r="E5" s="31"/>
      <c r="F5" s="30"/>
      <c r="G5" s="34"/>
      <c r="H5" s="35"/>
    </row>
    <row r="6" spans="1:8" x14ac:dyDescent="0.2">
      <c r="A6" s="17"/>
      <c r="B6" s="37"/>
      <c r="C6" s="27"/>
      <c r="D6" s="6"/>
      <c r="E6" s="14"/>
      <c r="F6" s="13"/>
      <c r="G6" s="21"/>
      <c r="H6" s="17"/>
    </row>
    <row r="7" spans="1:8" x14ac:dyDescent="0.2">
      <c r="A7" s="17"/>
      <c r="B7" s="37"/>
      <c r="C7" s="27"/>
      <c r="D7" s="6"/>
      <c r="E7" s="14"/>
      <c r="F7" s="13"/>
      <c r="G7" s="21"/>
      <c r="H7" s="17"/>
    </row>
    <row r="8" spans="1:8" x14ac:dyDescent="0.2">
      <c r="A8" s="17"/>
      <c r="B8" s="37"/>
      <c r="C8" s="27"/>
      <c r="D8" s="6"/>
      <c r="E8" s="14"/>
      <c r="F8" s="13"/>
      <c r="G8" s="21"/>
      <c r="H8" s="17"/>
    </row>
    <row r="9" spans="1:8" x14ac:dyDescent="0.2">
      <c r="A9" s="17"/>
      <c r="B9" s="37"/>
      <c r="C9" s="27"/>
      <c r="D9" s="6"/>
      <c r="E9" s="14"/>
      <c r="F9" s="13"/>
      <c r="G9" s="21"/>
      <c r="H9" s="17"/>
    </row>
    <row r="10" spans="1:8" x14ac:dyDescent="0.2">
      <c r="A10" s="17"/>
      <c r="B10" s="37"/>
      <c r="C10" s="27"/>
      <c r="D10" s="6"/>
      <c r="E10" s="14"/>
      <c r="F10" s="13"/>
      <c r="G10" s="21"/>
      <c r="H10" s="17"/>
    </row>
    <row r="11" spans="1:8" x14ac:dyDescent="0.2">
      <c r="A11" s="17"/>
      <c r="B11" s="37"/>
      <c r="C11" s="27"/>
      <c r="D11" s="6"/>
      <c r="E11" s="14"/>
      <c r="F11" s="13"/>
      <c r="G11" s="21"/>
      <c r="H11" s="17"/>
    </row>
    <row r="12" spans="1:8" x14ac:dyDescent="0.2">
      <c r="A12" s="17"/>
      <c r="B12" s="37"/>
      <c r="C12" s="27"/>
      <c r="D12" s="6"/>
      <c r="E12" s="14"/>
      <c r="F12" s="13"/>
      <c r="G12" s="21"/>
      <c r="H12" s="17"/>
    </row>
    <row r="13" spans="1:8" x14ac:dyDescent="0.2">
      <c r="A13" s="17"/>
      <c r="B13" s="37"/>
      <c r="C13" s="27"/>
      <c r="D13" s="6"/>
      <c r="E13" s="14"/>
      <c r="F13" s="13"/>
      <c r="G13" s="21"/>
      <c r="H13" s="17"/>
    </row>
    <row r="14" spans="1:8" x14ac:dyDescent="0.2">
      <c r="A14" s="17"/>
      <c r="B14" s="37"/>
      <c r="C14" s="27"/>
      <c r="D14" s="6"/>
      <c r="E14" s="14"/>
      <c r="F14" s="13"/>
      <c r="G14" s="21"/>
      <c r="H14" s="17"/>
    </row>
    <row r="15" spans="1:8" x14ac:dyDescent="0.2">
      <c r="A15" s="17"/>
      <c r="B15" s="37"/>
      <c r="C15" s="27"/>
      <c r="D15" s="6"/>
      <c r="E15" s="14"/>
      <c r="F15" s="13"/>
      <c r="G15" s="21"/>
      <c r="H15" s="17"/>
    </row>
    <row r="16" spans="1:8" x14ac:dyDescent="0.2">
      <c r="A16" s="17"/>
      <c r="B16" s="37"/>
      <c r="C16" s="27"/>
      <c r="D16" s="6"/>
      <c r="E16" s="14"/>
      <c r="F16" s="13"/>
      <c r="G16" s="21"/>
      <c r="H16" s="17"/>
    </row>
    <row r="17" spans="1:8" x14ac:dyDescent="0.2">
      <c r="A17" s="17"/>
      <c r="B17" s="37"/>
      <c r="C17" s="27"/>
      <c r="D17" s="6"/>
      <c r="E17" s="14"/>
      <c r="F17" s="13"/>
      <c r="G17" s="21"/>
      <c r="H17" s="17"/>
    </row>
    <row r="18" spans="1:8" x14ac:dyDescent="0.2">
      <c r="A18" s="17"/>
      <c r="B18" s="37"/>
      <c r="C18" s="27"/>
      <c r="D18" s="6"/>
      <c r="E18" s="14"/>
      <c r="F18" s="13"/>
      <c r="G18" s="21"/>
      <c r="H18" s="17"/>
    </row>
    <row r="19" spans="1:8" ht="16" thickBot="1" x14ac:dyDescent="0.25">
      <c r="A19" s="18"/>
      <c r="B19" s="38"/>
      <c r="C19" s="28"/>
      <c r="D19" s="19"/>
      <c r="E19" s="16"/>
      <c r="F19" s="15"/>
      <c r="G19" s="29"/>
      <c r="H19" s="18"/>
    </row>
  </sheetData>
  <mergeCells count="5">
    <mergeCell ref="F3:G3"/>
    <mergeCell ref="B3:B4"/>
    <mergeCell ref="C3:E3"/>
    <mergeCell ref="A3:A4"/>
    <mergeCell ref="H3:H4"/>
  </mergeCells>
  <pageMargins left="0.7" right="0.7" top="0.75" bottom="0.75" header="0.3" footer="0.3"/>
  <pageSetup paperSize="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75"/>
  <sheetViews>
    <sheetView workbookViewId="0"/>
  </sheetViews>
  <sheetFormatPr baseColWidth="10" defaultRowHeight="15" x14ac:dyDescent="0.2"/>
  <cols>
    <col min="2" max="2" width="26.5" customWidth="1"/>
    <col min="3" max="3" width="29.1640625" customWidth="1"/>
    <col min="8" max="8" width="20.6640625" customWidth="1"/>
    <col min="9" max="9" width="30.5" customWidth="1"/>
  </cols>
  <sheetData>
    <row r="1" spans="1:3" ht="21" x14ac:dyDescent="0.25">
      <c r="A1" s="67" t="s">
        <v>59</v>
      </c>
      <c r="B1" s="5"/>
      <c r="C1" s="5"/>
    </row>
    <row r="2" spans="1:3" x14ac:dyDescent="0.2">
      <c r="A2" s="5"/>
      <c r="B2" s="5"/>
      <c r="C2" s="5"/>
    </row>
    <row r="3" spans="1:3" s="48" customFormat="1" x14ac:dyDescent="0.2">
      <c r="A3" s="45" t="s">
        <v>1</v>
      </c>
      <c r="B3" s="46"/>
      <c r="C3" s="47"/>
    </row>
    <row r="4" spans="1:3" s="48" customFormat="1" x14ac:dyDescent="0.2">
      <c r="A4" s="45" t="s">
        <v>0</v>
      </c>
      <c r="B4" s="46"/>
      <c r="C4" s="47"/>
    </row>
    <row r="6" spans="1:3" s="8" customFormat="1" x14ac:dyDescent="0.2">
      <c r="A6" s="7" t="s">
        <v>25</v>
      </c>
      <c r="B6" s="7" t="s">
        <v>26</v>
      </c>
      <c r="C6" s="7" t="s">
        <v>27</v>
      </c>
    </row>
    <row r="7" spans="1:3" x14ac:dyDescent="0.2">
      <c r="A7" s="6"/>
      <c r="B7" s="6"/>
      <c r="C7" s="6"/>
    </row>
    <row r="8" spans="1:3" x14ac:dyDescent="0.2">
      <c r="A8" s="6"/>
      <c r="B8" s="6"/>
      <c r="C8" s="6"/>
    </row>
    <row r="9" spans="1:3" x14ac:dyDescent="0.2">
      <c r="A9" s="6"/>
      <c r="B9" s="6"/>
      <c r="C9" s="6"/>
    </row>
    <row r="10" spans="1:3" x14ac:dyDescent="0.2">
      <c r="A10" s="6"/>
      <c r="B10" s="6"/>
      <c r="C10" s="6"/>
    </row>
    <row r="11" spans="1:3" x14ac:dyDescent="0.2">
      <c r="A11" s="6"/>
      <c r="B11" s="6"/>
      <c r="C11" s="6"/>
    </row>
    <row r="12" spans="1:3" x14ac:dyDescent="0.2">
      <c r="A12" s="6"/>
      <c r="B12" s="6"/>
      <c r="C12" s="6"/>
    </row>
    <row r="13" spans="1:3" x14ac:dyDescent="0.2">
      <c r="A13" s="6"/>
      <c r="B13" s="6"/>
      <c r="C13" s="6"/>
    </row>
    <row r="14" spans="1:3" x14ac:dyDescent="0.2">
      <c r="A14" s="6"/>
      <c r="B14" s="6"/>
      <c r="C14" s="6"/>
    </row>
    <row r="15" spans="1:3" x14ac:dyDescent="0.2">
      <c r="A15" s="6"/>
      <c r="B15" s="6"/>
      <c r="C15" s="6"/>
    </row>
    <row r="16" spans="1:3" x14ac:dyDescent="0.2">
      <c r="A16" s="6"/>
      <c r="B16" s="6"/>
      <c r="C16" s="6"/>
    </row>
    <row r="17" spans="1:3" x14ac:dyDescent="0.2">
      <c r="A17" s="6"/>
      <c r="B17" s="6"/>
      <c r="C17" s="6"/>
    </row>
    <row r="18" spans="1:3" x14ac:dyDescent="0.2">
      <c r="A18" s="6"/>
      <c r="B18" s="6"/>
      <c r="C18" s="6"/>
    </row>
    <row r="19" spans="1:3" x14ac:dyDescent="0.2">
      <c r="A19" s="6"/>
      <c r="B19" s="6"/>
      <c r="C19" s="6"/>
    </row>
    <row r="20" spans="1:3" x14ac:dyDescent="0.2">
      <c r="A20" s="6"/>
      <c r="B20" s="6"/>
      <c r="C20" s="6"/>
    </row>
    <row r="21" spans="1:3" x14ac:dyDescent="0.2">
      <c r="A21" s="6"/>
      <c r="B21" s="6"/>
      <c r="C21" s="6"/>
    </row>
    <row r="22" spans="1:3" x14ac:dyDescent="0.2">
      <c r="A22" s="6"/>
      <c r="B22" s="6"/>
      <c r="C22" s="6"/>
    </row>
    <row r="23" spans="1:3" x14ac:dyDescent="0.2">
      <c r="A23" s="6"/>
      <c r="B23" s="6"/>
      <c r="C23" s="6"/>
    </row>
    <row r="24" spans="1:3" x14ac:dyDescent="0.2">
      <c r="A24" s="6"/>
      <c r="B24" s="6"/>
      <c r="C24" s="6"/>
    </row>
    <row r="25" spans="1:3" x14ac:dyDescent="0.2">
      <c r="A25" s="6"/>
      <c r="B25" s="6"/>
      <c r="C25" s="6"/>
    </row>
    <row r="26" spans="1:3" x14ac:dyDescent="0.2">
      <c r="A26" s="6"/>
      <c r="B26" s="6"/>
      <c r="C26" s="6"/>
    </row>
    <row r="27" spans="1:3" x14ac:dyDescent="0.2">
      <c r="A27" s="6"/>
      <c r="B27" s="6"/>
      <c r="C27" s="6"/>
    </row>
    <row r="28" spans="1:3" x14ac:dyDescent="0.2">
      <c r="A28" s="6"/>
      <c r="B28" s="6"/>
      <c r="C28" s="6"/>
    </row>
    <row r="29" spans="1:3" x14ac:dyDescent="0.2">
      <c r="A29" s="6"/>
      <c r="B29" s="6"/>
      <c r="C29" s="6"/>
    </row>
    <row r="30" spans="1:3" x14ac:dyDescent="0.2">
      <c r="A30" s="6"/>
      <c r="B30" s="6"/>
      <c r="C30" s="6"/>
    </row>
    <row r="31" spans="1:3" x14ac:dyDescent="0.2">
      <c r="A31" s="6"/>
      <c r="B31" s="6"/>
      <c r="C31" s="6"/>
    </row>
    <row r="32" spans="1:3" x14ac:dyDescent="0.2">
      <c r="A32" s="6"/>
      <c r="B32" s="6"/>
      <c r="C32" s="6"/>
    </row>
    <row r="33" spans="1:3" x14ac:dyDescent="0.2">
      <c r="A33" s="6"/>
      <c r="B33" s="6"/>
      <c r="C33" s="6"/>
    </row>
    <row r="34" spans="1:3" x14ac:dyDescent="0.2">
      <c r="A34" s="6"/>
      <c r="B34" s="6"/>
      <c r="C34" s="6"/>
    </row>
    <row r="35" spans="1:3" x14ac:dyDescent="0.2">
      <c r="A35" s="6"/>
      <c r="B35" s="6"/>
      <c r="C35" s="6"/>
    </row>
    <row r="36" spans="1:3" x14ac:dyDescent="0.2">
      <c r="A36" s="6"/>
      <c r="B36" s="6"/>
      <c r="C36" s="6"/>
    </row>
    <row r="37" spans="1:3" x14ac:dyDescent="0.2">
      <c r="A37" s="6"/>
      <c r="B37" s="6"/>
      <c r="C37" s="6"/>
    </row>
    <row r="38" spans="1:3" x14ac:dyDescent="0.2">
      <c r="A38" s="6"/>
      <c r="B38" s="6"/>
      <c r="C38" s="6"/>
    </row>
    <row r="39" spans="1:3" x14ac:dyDescent="0.2">
      <c r="A39" s="6"/>
      <c r="B39" s="6"/>
      <c r="C39" s="6"/>
    </row>
    <row r="40" spans="1:3" x14ac:dyDescent="0.2">
      <c r="A40" s="6"/>
      <c r="B40" s="6"/>
      <c r="C40" s="6"/>
    </row>
    <row r="41" spans="1:3" x14ac:dyDescent="0.2">
      <c r="A41" s="6"/>
      <c r="B41" s="6"/>
      <c r="C41" s="6"/>
    </row>
    <row r="42" spans="1:3" x14ac:dyDescent="0.2">
      <c r="A42" s="6"/>
      <c r="B42" s="6"/>
      <c r="C42" s="6"/>
    </row>
    <row r="43" spans="1:3" x14ac:dyDescent="0.2">
      <c r="A43" s="6"/>
      <c r="B43" s="6"/>
      <c r="C43" s="6"/>
    </row>
    <row r="44" spans="1:3" x14ac:dyDescent="0.2">
      <c r="A44" s="6"/>
      <c r="B44" s="6"/>
      <c r="C44" s="6"/>
    </row>
    <row r="45" spans="1:3" x14ac:dyDescent="0.2">
      <c r="A45" s="6"/>
      <c r="B45" s="6"/>
      <c r="C45" s="6"/>
    </row>
    <row r="46" spans="1:3" x14ac:dyDescent="0.2">
      <c r="A46" s="6"/>
      <c r="B46" s="6"/>
      <c r="C46" s="6"/>
    </row>
    <row r="47" spans="1:3" x14ac:dyDescent="0.2">
      <c r="A47" s="6"/>
      <c r="B47" s="6"/>
      <c r="C47" s="6"/>
    </row>
    <row r="48" spans="1:3" x14ac:dyDescent="0.2">
      <c r="A48" s="6"/>
      <c r="B48" s="6"/>
      <c r="C48" s="6"/>
    </row>
    <row r="49" spans="1:3" x14ac:dyDescent="0.2">
      <c r="A49" s="6"/>
      <c r="B49" s="6"/>
      <c r="C49" s="6"/>
    </row>
    <row r="50" spans="1:3" x14ac:dyDescent="0.2">
      <c r="A50" s="6"/>
      <c r="B50" s="6"/>
      <c r="C50" s="6"/>
    </row>
    <row r="51" spans="1:3" x14ac:dyDescent="0.2">
      <c r="A51" s="6"/>
      <c r="B51" s="6"/>
      <c r="C51" s="6"/>
    </row>
    <row r="52" spans="1:3" x14ac:dyDescent="0.2">
      <c r="A52" s="6"/>
      <c r="B52" s="6"/>
      <c r="C52" s="6"/>
    </row>
    <row r="53" spans="1:3" x14ac:dyDescent="0.2">
      <c r="A53" s="6"/>
      <c r="B53" s="6"/>
      <c r="C53" s="6"/>
    </row>
    <row r="54" spans="1:3" x14ac:dyDescent="0.2">
      <c r="A54" s="6"/>
      <c r="B54" s="6"/>
      <c r="C54" s="6"/>
    </row>
    <row r="55" spans="1:3" x14ac:dyDescent="0.2">
      <c r="A55" s="6"/>
      <c r="B55" s="6"/>
      <c r="C55" s="6"/>
    </row>
    <row r="56" spans="1:3" x14ac:dyDescent="0.2">
      <c r="A56" s="6"/>
      <c r="B56" s="6"/>
      <c r="C56" s="6"/>
    </row>
    <row r="57" spans="1:3" x14ac:dyDescent="0.2">
      <c r="A57" s="6"/>
      <c r="B57" s="6"/>
      <c r="C57" s="6"/>
    </row>
    <row r="58" spans="1:3" x14ac:dyDescent="0.2">
      <c r="A58" s="6"/>
      <c r="B58" s="6"/>
      <c r="C58" s="6"/>
    </row>
    <row r="59" spans="1:3" x14ac:dyDescent="0.2">
      <c r="A59" s="6"/>
      <c r="B59" s="6"/>
      <c r="C59" s="6"/>
    </row>
    <row r="60" spans="1:3" x14ac:dyDescent="0.2">
      <c r="A60" s="6"/>
      <c r="B60" s="6"/>
      <c r="C60" s="6"/>
    </row>
    <row r="61" spans="1:3" x14ac:dyDescent="0.2">
      <c r="A61" s="6"/>
      <c r="B61" s="6"/>
      <c r="C61" s="6"/>
    </row>
    <row r="62" spans="1:3" x14ac:dyDescent="0.2">
      <c r="A62" s="6"/>
      <c r="B62" s="6"/>
      <c r="C62" s="6"/>
    </row>
    <row r="63" spans="1:3" x14ac:dyDescent="0.2">
      <c r="A63" s="6"/>
      <c r="B63" s="6"/>
      <c r="C63" s="6"/>
    </row>
    <row r="64" spans="1:3" x14ac:dyDescent="0.2">
      <c r="A64" s="6"/>
      <c r="B64" s="6"/>
      <c r="C64" s="6"/>
    </row>
    <row r="65" spans="1:3" x14ac:dyDescent="0.2">
      <c r="A65" s="6"/>
      <c r="B65" s="6"/>
      <c r="C65" s="6"/>
    </row>
    <row r="66" spans="1:3" x14ac:dyDescent="0.2">
      <c r="A66" s="6"/>
      <c r="B66" s="6"/>
      <c r="C66" s="6"/>
    </row>
    <row r="67" spans="1:3" x14ac:dyDescent="0.2">
      <c r="A67" s="6"/>
      <c r="B67" s="6"/>
      <c r="C67" s="6"/>
    </row>
    <row r="68" spans="1:3" x14ac:dyDescent="0.2">
      <c r="A68" s="6"/>
      <c r="B68" s="6"/>
      <c r="C68" s="6"/>
    </row>
    <row r="69" spans="1:3" x14ac:dyDescent="0.2">
      <c r="A69" s="6"/>
      <c r="B69" s="6"/>
      <c r="C69" s="6"/>
    </row>
    <row r="70" spans="1:3" x14ac:dyDescent="0.2">
      <c r="A70" s="6"/>
      <c r="B70" s="6"/>
      <c r="C70" s="6"/>
    </row>
    <row r="71" spans="1:3" x14ac:dyDescent="0.2">
      <c r="A71" s="6"/>
      <c r="B71" s="6"/>
      <c r="C71" s="6"/>
    </row>
    <row r="72" spans="1:3" x14ac:dyDescent="0.2">
      <c r="A72" s="6"/>
      <c r="B72" s="6"/>
      <c r="C72" s="6"/>
    </row>
    <row r="73" spans="1:3" x14ac:dyDescent="0.2">
      <c r="A73" s="6"/>
      <c r="B73" s="6"/>
      <c r="C73" s="6"/>
    </row>
    <row r="74" spans="1:3" x14ac:dyDescent="0.2">
      <c r="A74" s="6"/>
      <c r="B74" s="6"/>
      <c r="C74" s="6"/>
    </row>
    <row r="75" spans="1:3" x14ac:dyDescent="0.2">
      <c r="A75" s="6"/>
      <c r="B75" s="6"/>
      <c r="C75" s="6"/>
    </row>
  </sheetData>
  <pageMargins left="0.7" right="0.7" top="0.75" bottom="0.75" header="0.3" footer="0.3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3"/>
  <sheetViews>
    <sheetView workbookViewId="0">
      <selection activeCell="G27" sqref="G27"/>
    </sheetView>
  </sheetViews>
  <sheetFormatPr baseColWidth="10" defaultRowHeight="15" x14ac:dyDescent="0.2"/>
  <cols>
    <col min="1" max="1" width="30.6640625" customWidth="1"/>
    <col min="3" max="3" width="16.83203125" customWidth="1"/>
    <col min="4" max="4" width="16.5" customWidth="1"/>
    <col min="5" max="5" width="15.5" customWidth="1"/>
    <col min="6" max="6" width="19.83203125" customWidth="1"/>
  </cols>
  <sheetData>
    <row r="1" spans="1:9" ht="21" x14ac:dyDescent="0.25">
      <c r="A1" s="50" t="s">
        <v>58</v>
      </c>
    </row>
    <row r="2" spans="1:9" ht="16" x14ac:dyDescent="0.2">
      <c r="A2" s="79" t="s">
        <v>62</v>
      </c>
    </row>
    <row r="4" spans="1:9" s="60" customFormat="1" x14ac:dyDescent="0.2">
      <c r="A4" s="60" t="s">
        <v>55</v>
      </c>
      <c r="B4" s="61"/>
    </row>
    <row r="5" spans="1:9" x14ac:dyDescent="0.2">
      <c r="A5" s="60" t="s">
        <v>54</v>
      </c>
      <c r="B5" s="58"/>
      <c r="F5" s="5"/>
      <c r="G5" s="5"/>
    </row>
    <row r="6" spans="1:9" x14ac:dyDescent="0.2">
      <c r="A6" s="65" t="s">
        <v>53</v>
      </c>
      <c r="B6" s="64">
        <v>42890</v>
      </c>
      <c r="C6" s="64">
        <v>42988</v>
      </c>
      <c r="D6" s="63" t="s">
        <v>52</v>
      </c>
      <c r="E6" s="68">
        <f>B5*98</f>
        <v>0</v>
      </c>
    </row>
    <row r="9" spans="1:9" s="60" customFormat="1" x14ac:dyDescent="0.2">
      <c r="A9" s="62" t="s">
        <v>51</v>
      </c>
    </row>
    <row r="10" spans="1:9" s="66" customFormat="1" ht="30" x14ac:dyDescent="0.2">
      <c r="A10" s="70" t="s">
        <v>41</v>
      </c>
      <c r="B10" s="66" t="s">
        <v>60</v>
      </c>
      <c r="C10" s="66" t="s">
        <v>56</v>
      </c>
      <c r="D10" s="70" t="s">
        <v>39</v>
      </c>
      <c r="E10" s="66" t="s">
        <v>49</v>
      </c>
      <c r="G10" s="137" t="s">
        <v>61</v>
      </c>
      <c r="H10" s="137"/>
      <c r="I10" s="137"/>
    </row>
    <row r="11" spans="1:9" ht="14.5" customHeight="1" x14ac:dyDescent="0.2">
      <c r="A11" s="69">
        <v>42890</v>
      </c>
      <c r="B11" s="59"/>
      <c r="C11" s="58"/>
      <c r="D11" s="71">
        <f>B11-A11</f>
        <v>-42890</v>
      </c>
      <c r="E11" s="71">
        <f>C11*D11</f>
        <v>0</v>
      </c>
      <c r="G11" s="137" t="s">
        <v>57</v>
      </c>
      <c r="H11" s="137"/>
      <c r="I11" s="137"/>
    </row>
    <row r="12" spans="1:9" x14ac:dyDescent="0.2">
      <c r="A12" s="69">
        <v>42890</v>
      </c>
      <c r="B12" s="59"/>
      <c r="C12" s="58"/>
      <c r="D12" s="71">
        <f t="shared" ref="D12:D20" si="0">B12-A12</f>
        <v>-42890</v>
      </c>
      <c r="E12" s="71">
        <f t="shared" ref="E12:E20" si="1">C12*D12</f>
        <v>0</v>
      </c>
      <c r="G12" s="137"/>
      <c r="H12" s="137"/>
      <c r="I12" s="137"/>
    </row>
    <row r="13" spans="1:9" x14ac:dyDescent="0.2">
      <c r="A13" s="69">
        <v>42890</v>
      </c>
      <c r="B13" s="59"/>
      <c r="C13" s="58"/>
      <c r="D13" s="71">
        <f t="shared" si="0"/>
        <v>-42890</v>
      </c>
      <c r="E13" s="71">
        <f t="shared" si="1"/>
        <v>0</v>
      </c>
    </row>
    <row r="14" spans="1:9" x14ac:dyDescent="0.2">
      <c r="A14" s="69">
        <v>42890</v>
      </c>
      <c r="B14" s="59"/>
      <c r="C14" s="58"/>
      <c r="D14" s="71">
        <f t="shared" si="0"/>
        <v>-42890</v>
      </c>
      <c r="E14" s="71">
        <f t="shared" si="1"/>
        <v>0</v>
      </c>
    </row>
    <row r="15" spans="1:9" x14ac:dyDescent="0.2">
      <c r="A15" s="69">
        <v>42890</v>
      </c>
      <c r="B15" s="59"/>
      <c r="C15" s="58"/>
      <c r="D15" s="71">
        <f t="shared" si="0"/>
        <v>-42890</v>
      </c>
      <c r="E15" s="71">
        <f t="shared" si="1"/>
        <v>0</v>
      </c>
    </row>
    <row r="16" spans="1:9" x14ac:dyDescent="0.2">
      <c r="A16" s="69">
        <v>42890</v>
      </c>
      <c r="B16" s="59"/>
      <c r="C16" s="58"/>
      <c r="D16" s="71">
        <f t="shared" si="0"/>
        <v>-42890</v>
      </c>
      <c r="E16" s="71">
        <f t="shared" si="1"/>
        <v>0</v>
      </c>
    </row>
    <row r="17" spans="1:5" x14ac:dyDescent="0.2">
      <c r="A17" s="69">
        <v>42890</v>
      </c>
      <c r="B17" s="59"/>
      <c r="C17" s="58"/>
      <c r="D17" s="71">
        <f t="shared" si="0"/>
        <v>-42890</v>
      </c>
      <c r="E17" s="71">
        <f t="shared" si="1"/>
        <v>0</v>
      </c>
    </row>
    <row r="18" spans="1:5" x14ac:dyDescent="0.2">
      <c r="A18" s="69">
        <v>42890</v>
      </c>
      <c r="B18" s="59"/>
      <c r="C18" s="58"/>
      <c r="D18" s="71">
        <f t="shared" si="0"/>
        <v>-42890</v>
      </c>
      <c r="E18" s="71">
        <f t="shared" si="1"/>
        <v>0</v>
      </c>
    </row>
    <row r="19" spans="1:5" x14ac:dyDescent="0.2">
      <c r="A19" s="69">
        <v>42890</v>
      </c>
      <c r="B19" s="59"/>
      <c r="C19" s="58"/>
      <c r="D19" s="71">
        <f t="shared" si="0"/>
        <v>-42890</v>
      </c>
      <c r="E19" s="71">
        <f t="shared" si="1"/>
        <v>0</v>
      </c>
    </row>
    <row r="20" spans="1:5" x14ac:dyDescent="0.2">
      <c r="A20" s="69">
        <v>42890</v>
      </c>
      <c r="B20" s="59"/>
      <c r="C20" s="58"/>
      <c r="D20" s="71">
        <f t="shared" si="0"/>
        <v>-42890</v>
      </c>
      <c r="E20" s="71">
        <f t="shared" si="1"/>
        <v>0</v>
      </c>
    </row>
    <row r="21" spans="1:5" x14ac:dyDescent="0.2">
      <c r="A21" s="74" t="s">
        <v>43</v>
      </c>
      <c r="B21" s="75"/>
      <c r="C21" s="75">
        <f>SUM(C11:C20)</f>
        <v>0</v>
      </c>
      <c r="D21" s="75">
        <f>SUM(D11:D20)</f>
        <v>-428900</v>
      </c>
      <c r="E21" s="75">
        <f>SUM(E11:E20)</f>
        <v>0</v>
      </c>
    </row>
    <row r="23" spans="1:5" x14ac:dyDescent="0.2">
      <c r="A23" s="8" t="s">
        <v>48</v>
      </c>
    </row>
    <row r="24" spans="1:5" s="78" customFormat="1" ht="30" x14ac:dyDescent="0.2">
      <c r="A24" s="77" t="s">
        <v>41</v>
      </c>
      <c r="B24" s="77" t="s">
        <v>47</v>
      </c>
      <c r="C24" s="77" t="s">
        <v>46</v>
      </c>
      <c r="D24" s="77" t="s">
        <v>45</v>
      </c>
      <c r="E24" s="78" t="s">
        <v>44</v>
      </c>
    </row>
    <row r="25" spans="1:5" x14ac:dyDescent="0.2">
      <c r="A25" s="69">
        <v>42988</v>
      </c>
      <c r="B25" s="59"/>
      <c r="C25" s="58"/>
      <c r="D25" s="71">
        <f>A25-B25</f>
        <v>42988</v>
      </c>
      <c r="E25" s="71">
        <f>C25*D25</f>
        <v>0</v>
      </c>
    </row>
    <row r="26" spans="1:5" x14ac:dyDescent="0.2">
      <c r="A26" s="69">
        <v>42988</v>
      </c>
      <c r="B26" s="59"/>
      <c r="C26" s="58"/>
      <c r="D26" s="71">
        <f t="shared" ref="D26:D34" si="2">A26-B26</f>
        <v>42988</v>
      </c>
      <c r="E26" s="71">
        <f t="shared" ref="E26:E34" si="3">C26*D26</f>
        <v>0</v>
      </c>
    </row>
    <row r="27" spans="1:5" x14ac:dyDescent="0.2">
      <c r="A27" s="69">
        <v>42988</v>
      </c>
      <c r="B27" s="59"/>
      <c r="C27" s="58"/>
      <c r="D27" s="71">
        <f t="shared" si="2"/>
        <v>42988</v>
      </c>
      <c r="E27" s="71">
        <f t="shared" si="3"/>
        <v>0</v>
      </c>
    </row>
    <row r="28" spans="1:5" x14ac:dyDescent="0.2">
      <c r="A28" s="69">
        <v>42988</v>
      </c>
      <c r="B28" s="59"/>
      <c r="C28" s="58"/>
      <c r="D28" s="71">
        <f t="shared" si="2"/>
        <v>42988</v>
      </c>
      <c r="E28" s="71">
        <f t="shared" si="3"/>
        <v>0</v>
      </c>
    </row>
    <row r="29" spans="1:5" x14ac:dyDescent="0.2">
      <c r="A29" s="69">
        <v>42988</v>
      </c>
      <c r="B29" s="59"/>
      <c r="C29" s="58"/>
      <c r="D29" s="71">
        <f t="shared" si="2"/>
        <v>42988</v>
      </c>
      <c r="E29" s="71">
        <f t="shared" si="3"/>
        <v>0</v>
      </c>
    </row>
    <row r="30" spans="1:5" x14ac:dyDescent="0.2">
      <c r="A30" s="69">
        <v>42988</v>
      </c>
      <c r="B30" s="59"/>
      <c r="C30" s="58"/>
      <c r="D30" s="71">
        <f t="shared" si="2"/>
        <v>42988</v>
      </c>
      <c r="E30" s="71">
        <f t="shared" si="3"/>
        <v>0</v>
      </c>
    </row>
    <row r="31" spans="1:5" x14ac:dyDescent="0.2">
      <c r="A31" s="69">
        <v>42988</v>
      </c>
      <c r="B31" s="59"/>
      <c r="C31" s="58"/>
      <c r="D31" s="71">
        <f t="shared" si="2"/>
        <v>42988</v>
      </c>
      <c r="E31" s="71">
        <f t="shared" si="3"/>
        <v>0</v>
      </c>
    </row>
    <row r="32" spans="1:5" x14ac:dyDescent="0.2">
      <c r="A32" s="69">
        <v>42988</v>
      </c>
      <c r="B32" s="59"/>
      <c r="C32" s="58"/>
      <c r="D32" s="71">
        <f t="shared" si="2"/>
        <v>42988</v>
      </c>
      <c r="E32" s="71">
        <f t="shared" si="3"/>
        <v>0</v>
      </c>
    </row>
    <row r="33" spans="1:6" x14ac:dyDescent="0.2">
      <c r="A33" s="69">
        <v>42988</v>
      </c>
      <c r="B33" s="59"/>
      <c r="C33" s="58"/>
      <c r="D33" s="71">
        <f t="shared" si="2"/>
        <v>42988</v>
      </c>
      <c r="E33" s="71">
        <f t="shared" si="3"/>
        <v>0</v>
      </c>
    </row>
    <row r="34" spans="1:6" x14ac:dyDescent="0.2">
      <c r="A34" s="69">
        <v>42988</v>
      </c>
      <c r="B34" s="59"/>
      <c r="C34" s="58"/>
      <c r="D34" s="71">
        <f t="shared" si="2"/>
        <v>42988</v>
      </c>
      <c r="E34" s="71">
        <f t="shared" si="3"/>
        <v>0</v>
      </c>
    </row>
    <row r="35" spans="1:6" x14ac:dyDescent="0.2">
      <c r="A35" s="75" t="s">
        <v>43</v>
      </c>
      <c r="B35" s="75"/>
      <c r="C35" s="75">
        <f>SUM(C25:C34)</f>
        <v>0</v>
      </c>
      <c r="D35" s="75">
        <f>SUM(D25:D34)</f>
        <v>429880</v>
      </c>
      <c r="E35" s="75">
        <f>SUM(E25:E34)</f>
        <v>0</v>
      </c>
    </row>
    <row r="37" spans="1:6" x14ac:dyDescent="0.2">
      <c r="A37" s="8" t="s">
        <v>42</v>
      </c>
    </row>
    <row r="38" spans="1:6" s="8" customFormat="1" ht="30" x14ac:dyDescent="0.2">
      <c r="A38" s="76" t="s">
        <v>41</v>
      </c>
      <c r="B38" s="76" t="s">
        <v>41</v>
      </c>
      <c r="C38" s="76" t="s">
        <v>40</v>
      </c>
      <c r="D38" s="76" t="s">
        <v>39</v>
      </c>
      <c r="E38" s="62" t="s">
        <v>38</v>
      </c>
    </row>
    <row r="39" spans="1:6" x14ac:dyDescent="0.2">
      <c r="A39" s="69">
        <v>42890</v>
      </c>
      <c r="B39" s="69">
        <v>42988</v>
      </c>
      <c r="C39" s="58"/>
      <c r="D39" s="71">
        <f>B39-A39</f>
        <v>98</v>
      </c>
      <c r="E39" s="75">
        <f>C39*D39</f>
        <v>0</v>
      </c>
    </row>
    <row r="41" spans="1:6" s="49" customFormat="1" ht="19" x14ac:dyDescent="0.25">
      <c r="A41" s="80" t="s">
        <v>37</v>
      </c>
      <c r="B41" s="80"/>
      <c r="C41" s="80"/>
      <c r="D41" s="80"/>
      <c r="E41" s="80">
        <f>E21+E35+E39</f>
        <v>0</v>
      </c>
      <c r="F41" s="81"/>
    </row>
    <row r="42" spans="1:6" x14ac:dyDescent="0.2">
      <c r="F42" s="73"/>
    </row>
    <row r="43" spans="1:6" ht="19" x14ac:dyDescent="0.25">
      <c r="A43" s="80" t="s">
        <v>36</v>
      </c>
      <c r="B43" s="80"/>
      <c r="C43" s="80"/>
      <c r="D43" s="80"/>
      <c r="E43" s="80">
        <f>E6-E41</f>
        <v>0</v>
      </c>
      <c r="F43" s="81"/>
    </row>
  </sheetData>
  <mergeCells count="2">
    <mergeCell ref="G10:I10"/>
    <mergeCell ref="G11:I12"/>
  </mergeCells>
  <pageMargins left="0.7" right="0.7" top="0.75" bottom="0.75" header="0.3" footer="0.3"/>
  <pageSetup paperSize="9" scale="6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3"/>
  <sheetViews>
    <sheetView workbookViewId="0">
      <selection activeCell="A4" sqref="A4"/>
    </sheetView>
  </sheetViews>
  <sheetFormatPr baseColWidth="10" defaultRowHeight="15" x14ac:dyDescent="0.2"/>
  <cols>
    <col min="1" max="1" width="30.6640625" customWidth="1"/>
    <col min="3" max="3" width="16.83203125" customWidth="1"/>
    <col min="4" max="4" width="16.5" customWidth="1"/>
    <col min="5" max="5" width="17.6640625" customWidth="1"/>
    <col min="6" max="6" width="19.83203125" customWidth="1"/>
  </cols>
  <sheetData>
    <row r="1" spans="1:9" ht="21" x14ac:dyDescent="0.25">
      <c r="A1" s="50" t="s">
        <v>64</v>
      </c>
    </row>
    <row r="2" spans="1:9" ht="16" x14ac:dyDescent="0.2">
      <c r="A2" s="79" t="s">
        <v>62</v>
      </c>
    </row>
    <row r="4" spans="1:9" s="60" customFormat="1" x14ac:dyDescent="0.2">
      <c r="A4" s="60" t="s">
        <v>55</v>
      </c>
      <c r="B4" s="61">
        <v>420</v>
      </c>
    </row>
    <row r="5" spans="1:9" x14ac:dyDescent="0.2">
      <c r="A5" s="60" t="s">
        <v>54</v>
      </c>
      <c r="B5" s="58">
        <v>400</v>
      </c>
      <c r="F5" s="5"/>
      <c r="G5" s="5"/>
    </row>
    <row r="6" spans="1:9" x14ac:dyDescent="0.2">
      <c r="A6" s="85" t="s">
        <v>53</v>
      </c>
      <c r="B6" s="86">
        <v>42890</v>
      </c>
      <c r="C6" s="86">
        <v>42988</v>
      </c>
      <c r="D6" s="87" t="s">
        <v>52</v>
      </c>
      <c r="E6" s="84">
        <f>B5*98</f>
        <v>39200</v>
      </c>
    </row>
    <row r="9" spans="1:9" s="60" customFormat="1" ht="19" x14ac:dyDescent="0.25">
      <c r="A9" s="88" t="s">
        <v>51</v>
      </c>
    </row>
    <row r="10" spans="1:9" s="78" customFormat="1" ht="29" customHeight="1" x14ac:dyDescent="0.2">
      <c r="A10" s="89" t="s">
        <v>41</v>
      </c>
      <c r="B10" s="89" t="s">
        <v>60</v>
      </c>
      <c r="C10" s="89" t="s">
        <v>50</v>
      </c>
      <c r="D10" s="89" t="s">
        <v>39</v>
      </c>
      <c r="E10" s="89" t="s">
        <v>49</v>
      </c>
      <c r="F10" s="92"/>
      <c r="G10" s="92"/>
      <c r="H10" s="92"/>
      <c r="I10" s="92"/>
    </row>
    <row r="11" spans="1:9" ht="14.5" customHeight="1" x14ac:dyDescent="0.2">
      <c r="A11" s="72">
        <v>42890</v>
      </c>
      <c r="B11" s="59">
        <v>42896</v>
      </c>
      <c r="C11" s="58">
        <v>100</v>
      </c>
      <c r="D11" s="71">
        <f>B11-A11</f>
        <v>6</v>
      </c>
      <c r="E11" s="71">
        <f>C11*D11</f>
        <v>600</v>
      </c>
      <c r="F11" s="92"/>
      <c r="G11" s="92"/>
      <c r="H11" s="92"/>
      <c r="I11" s="92"/>
    </row>
    <row r="12" spans="1:9" x14ac:dyDescent="0.2">
      <c r="A12" s="72">
        <v>42890</v>
      </c>
      <c r="B12" s="59">
        <v>42901</v>
      </c>
      <c r="C12" s="58">
        <v>50</v>
      </c>
      <c r="D12" s="71">
        <f t="shared" ref="D12:D20" si="0">B12-A12</f>
        <v>11</v>
      </c>
      <c r="E12" s="71">
        <f t="shared" ref="E12:E20" si="1">C12*D12</f>
        <v>550</v>
      </c>
      <c r="F12" s="92"/>
      <c r="G12" s="92"/>
      <c r="H12" s="92"/>
      <c r="I12" s="92"/>
    </row>
    <row r="13" spans="1:9" x14ac:dyDescent="0.2">
      <c r="A13" s="72">
        <v>42890</v>
      </c>
      <c r="B13" s="59">
        <v>42906</v>
      </c>
      <c r="C13" s="58">
        <v>50</v>
      </c>
      <c r="D13" s="71">
        <f t="shared" si="0"/>
        <v>16</v>
      </c>
      <c r="E13" s="71">
        <f t="shared" si="1"/>
        <v>800</v>
      </c>
      <c r="F13" s="92"/>
      <c r="G13" s="92"/>
      <c r="H13" s="92"/>
      <c r="I13" s="92"/>
    </row>
    <row r="14" spans="1:9" x14ac:dyDescent="0.2">
      <c r="A14" s="72">
        <v>42890</v>
      </c>
      <c r="B14" s="59">
        <v>42931</v>
      </c>
      <c r="C14" s="58">
        <v>100</v>
      </c>
      <c r="D14" s="71">
        <f t="shared" si="0"/>
        <v>41</v>
      </c>
      <c r="E14" s="71">
        <f t="shared" si="1"/>
        <v>4100</v>
      </c>
      <c r="F14" s="92"/>
      <c r="G14" s="92"/>
      <c r="H14" s="92"/>
      <c r="I14" s="92"/>
    </row>
    <row r="15" spans="1:9" x14ac:dyDescent="0.2">
      <c r="A15" s="72">
        <v>42890</v>
      </c>
      <c r="B15" s="59"/>
      <c r="C15" s="58"/>
      <c r="D15" s="71">
        <f t="shared" si="0"/>
        <v>-42890</v>
      </c>
      <c r="E15" s="71">
        <f t="shared" si="1"/>
        <v>0</v>
      </c>
      <c r="G15" s="91"/>
      <c r="H15" s="91"/>
      <c r="I15" s="91"/>
    </row>
    <row r="16" spans="1:9" x14ac:dyDescent="0.2">
      <c r="A16" s="72">
        <v>42890</v>
      </c>
      <c r="B16" s="59"/>
      <c r="C16" s="58"/>
      <c r="D16" s="71">
        <f t="shared" si="0"/>
        <v>-42890</v>
      </c>
      <c r="E16" s="71">
        <f t="shared" si="1"/>
        <v>0</v>
      </c>
      <c r="G16" s="91"/>
      <c r="H16" s="91"/>
      <c r="I16" s="91"/>
    </row>
    <row r="17" spans="1:9" x14ac:dyDescent="0.2">
      <c r="A17" s="72">
        <v>42890</v>
      </c>
      <c r="B17" s="59"/>
      <c r="C17" s="58"/>
      <c r="D17" s="71">
        <f t="shared" si="0"/>
        <v>-42890</v>
      </c>
      <c r="E17" s="71">
        <f t="shared" si="1"/>
        <v>0</v>
      </c>
      <c r="G17" s="91"/>
      <c r="H17" s="91"/>
      <c r="I17" s="91"/>
    </row>
    <row r="18" spans="1:9" x14ac:dyDescent="0.2">
      <c r="A18" s="72">
        <v>42890</v>
      </c>
      <c r="B18" s="59"/>
      <c r="C18" s="58"/>
      <c r="D18" s="71">
        <f t="shared" si="0"/>
        <v>-42890</v>
      </c>
      <c r="E18" s="71">
        <f t="shared" si="1"/>
        <v>0</v>
      </c>
      <c r="G18" s="91"/>
      <c r="H18" s="91"/>
      <c r="I18" s="91"/>
    </row>
    <row r="19" spans="1:9" x14ac:dyDescent="0.2">
      <c r="A19" s="72">
        <v>42890</v>
      </c>
      <c r="B19" s="59"/>
      <c r="C19" s="58"/>
      <c r="D19" s="71">
        <f t="shared" si="0"/>
        <v>-42890</v>
      </c>
      <c r="E19" s="71">
        <f t="shared" si="1"/>
        <v>0</v>
      </c>
      <c r="G19" s="91"/>
      <c r="H19" s="91"/>
      <c r="I19" s="91"/>
    </row>
    <row r="20" spans="1:9" x14ac:dyDescent="0.2">
      <c r="A20" s="72">
        <v>42890</v>
      </c>
      <c r="B20" s="59"/>
      <c r="C20" s="58"/>
      <c r="D20" s="71">
        <f t="shared" si="0"/>
        <v>-42890</v>
      </c>
      <c r="E20" s="71">
        <f t="shared" si="1"/>
        <v>0</v>
      </c>
      <c r="G20" s="91"/>
      <c r="H20" s="91"/>
      <c r="I20" s="91"/>
    </row>
    <row r="21" spans="1:9" s="8" customFormat="1" x14ac:dyDescent="0.2">
      <c r="A21" s="83" t="s">
        <v>43</v>
      </c>
      <c r="B21" s="82"/>
      <c r="C21" s="82">
        <f>SUM(C11:C20)</f>
        <v>300</v>
      </c>
      <c r="D21" s="82">
        <f>SUM(D11:D20)</f>
        <v>-257266</v>
      </c>
      <c r="E21" s="82">
        <f>SUM(E11:E20)</f>
        <v>6050</v>
      </c>
    </row>
    <row r="23" spans="1:9" ht="19" x14ac:dyDescent="0.25">
      <c r="A23" s="49" t="s">
        <v>48</v>
      </c>
    </row>
    <row r="24" spans="1:9" s="78" customFormat="1" ht="30" x14ac:dyDescent="0.2">
      <c r="A24" s="89" t="s">
        <v>41</v>
      </c>
      <c r="B24" s="89" t="s">
        <v>47</v>
      </c>
      <c r="C24" s="89" t="s">
        <v>46</v>
      </c>
      <c r="D24" s="89" t="s">
        <v>45</v>
      </c>
      <c r="E24" s="89" t="s">
        <v>44</v>
      </c>
    </row>
    <row r="25" spans="1:9" x14ac:dyDescent="0.2">
      <c r="A25" s="72">
        <v>42988</v>
      </c>
      <c r="B25" s="59">
        <v>42936</v>
      </c>
      <c r="C25" s="58">
        <v>100</v>
      </c>
      <c r="D25" s="71">
        <f>A25-B25</f>
        <v>52</v>
      </c>
      <c r="E25" s="71">
        <f>C25*D25</f>
        <v>5200</v>
      </c>
    </row>
    <row r="26" spans="1:9" x14ac:dyDescent="0.2">
      <c r="A26" s="72">
        <v>42988</v>
      </c>
      <c r="B26" s="59">
        <v>42938</v>
      </c>
      <c r="C26" s="58">
        <v>50</v>
      </c>
      <c r="D26" s="71">
        <f t="shared" ref="D26:D34" si="2">A26-B26</f>
        <v>50</v>
      </c>
      <c r="E26" s="71">
        <f t="shared" ref="E26:E34" si="3">C26*D26</f>
        <v>2500</v>
      </c>
    </row>
    <row r="27" spans="1:9" x14ac:dyDescent="0.2">
      <c r="A27" s="72">
        <v>42988</v>
      </c>
      <c r="B27" s="59">
        <v>42941</v>
      </c>
      <c r="C27" s="58">
        <v>20</v>
      </c>
      <c r="D27" s="71">
        <f t="shared" si="2"/>
        <v>47</v>
      </c>
      <c r="E27" s="71">
        <f t="shared" si="3"/>
        <v>940</v>
      </c>
    </row>
    <row r="28" spans="1:9" x14ac:dyDescent="0.2">
      <c r="A28" s="72">
        <v>42988</v>
      </c>
      <c r="B28" s="59">
        <v>42944</v>
      </c>
      <c r="C28" s="58">
        <v>30</v>
      </c>
      <c r="D28" s="71">
        <f t="shared" si="2"/>
        <v>44</v>
      </c>
      <c r="E28" s="71">
        <f t="shared" si="3"/>
        <v>1320</v>
      </c>
    </row>
    <row r="29" spans="1:9" x14ac:dyDescent="0.2">
      <c r="A29" s="72">
        <v>42988</v>
      </c>
      <c r="B29" s="59">
        <v>42988</v>
      </c>
      <c r="C29" s="58">
        <v>100</v>
      </c>
      <c r="D29" s="71">
        <f t="shared" si="2"/>
        <v>0</v>
      </c>
      <c r="E29" s="71">
        <f t="shared" si="3"/>
        <v>0</v>
      </c>
    </row>
    <row r="30" spans="1:9" x14ac:dyDescent="0.2">
      <c r="A30" s="72">
        <v>42988</v>
      </c>
      <c r="B30" s="59"/>
      <c r="C30" s="58"/>
      <c r="D30" s="71">
        <f t="shared" si="2"/>
        <v>42988</v>
      </c>
      <c r="E30" s="71">
        <f t="shared" si="3"/>
        <v>0</v>
      </c>
    </row>
    <row r="31" spans="1:9" x14ac:dyDescent="0.2">
      <c r="A31" s="72">
        <v>42988</v>
      </c>
      <c r="B31" s="59"/>
      <c r="C31" s="58"/>
      <c r="D31" s="71">
        <f t="shared" si="2"/>
        <v>42988</v>
      </c>
      <c r="E31" s="71">
        <f t="shared" si="3"/>
        <v>0</v>
      </c>
    </row>
    <row r="32" spans="1:9" x14ac:dyDescent="0.2">
      <c r="A32" s="72">
        <v>42988</v>
      </c>
      <c r="B32" s="59"/>
      <c r="C32" s="58"/>
      <c r="D32" s="71">
        <f t="shared" si="2"/>
        <v>42988</v>
      </c>
      <c r="E32" s="71">
        <f t="shared" si="3"/>
        <v>0</v>
      </c>
    </row>
    <row r="33" spans="1:6" x14ac:dyDescent="0.2">
      <c r="A33" s="72">
        <v>42988</v>
      </c>
      <c r="B33" s="59"/>
      <c r="C33" s="58"/>
      <c r="D33" s="71">
        <f t="shared" si="2"/>
        <v>42988</v>
      </c>
      <c r="E33" s="71">
        <f t="shared" si="3"/>
        <v>0</v>
      </c>
    </row>
    <row r="34" spans="1:6" x14ac:dyDescent="0.2">
      <c r="A34" s="72">
        <v>42988</v>
      </c>
      <c r="B34" s="59"/>
      <c r="C34" s="58"/>
      <c r="D34" s="71">
        <f t="shared" si="2"/>
        <v>42988</v>
      </c>
      <c r="E34" s="71">
        <f t="shared" si="3"/>
        <v>0</v>
      </c>
    </row>
    <row r="35" spans="1:6" s="8" customFormat="1" x14ac:dyDescent="0.2">
      <c r="A35" s="82" t="s">
        <v>43</v>
      </c>
      <c r="B35" s="82"/>
      <c r="C35" s="82">
        <f>SUM(C25:C34)</f>
        <v>300</v>
      </c>
      <c r="D35" s="82">
        <f>SUM(D25:D34)</f>
        <v>215133</v>
      </c>
      <c r="E35" s="82">
        <f>SUM(E25:E34)</f>
        <v>9960</v>
      </c>
    </row>
    <row r="37" spans="1:6" ht="19" x14ac:dyDescent="0.25">
      <c r="A37" s="49" t="s">
        <v>42</v>
      </c>
    </row>
    <row r="38" spans="1:6" s="90" customFormat="1" ht="30" x14ac:dyDescent="0.2">
      <c r="A38" s="77" t="s">
        <v>41</v>
      </c>
      <c r="B38" s="77" t="s">
        <v>41</v>
      </c>
      <c r="C38" s="77" t="s">
        <v>40</v>
      </c>
      <c r="D38" s="77" t="s">
        <v>39</v>
      </c>
      <c r="E38" s="78" t="s">
        <v>38</v>
      </c>
    </row>
    <row r="39" spans="1:6" x14ac:dyDescent="0.2">
      <c r="A39" s="72">
        <v>42890</v>
      </c>
      <c r="B39" s="72">
        <v>42988</v>
      </c>
      <c r="C39" s="58">
        <v>100</v>
      </c>
      <c r="D39" s="71">
        <f>B39-A39</f>
        <v>98</v>
      </c>
      <c r="E39" s="82">
        <f>C39*D39</f>
        <v>9800</v>
      </c>
    </row>
    <row r="41" spans="1:6" s="49" customFormat="1" ht="19" x14ac:dyDescent="0.25">
      <c r="A41" s="80" t="s">
        <v>37</v>
      </c>
      <c r="B41" s="80"/>
      <c r="C41" s="80"/>
      <c r="D41" s="80"/>
      <c r="E41" s="80">
        <f>E21+E35+E39</f>
        <v>25810</v>
      </c>
      <c r="F41" s="81"/>
    </row>
    <row r="42" spans="1:6" x14ac:dyDescent="0.2">
      <c r="F42" s="73"/>
    </row>
    <row r="43" spans="1:6" ht="19" x14ac:dyDescent="0.25">
      <c r="A43" s="80" t="s">
        <v>36</v>
      </c>
      <c r="B43" s="80"/>
      <c r="C43" s="80"/>
      <c r="D43" s="80"/>
      <c r="E43" s="80">
        <f>E6-E41</f>
        <v>13390</v>
      </c>
      <c r="F43" s="81"/>
    </row>
  </sheetData>
  <pageMargins left="0.7" right="0.7" top="0.75" bottom="0.75" header="0.3" footer="0.3"/>
  <pageSetup paperSize="9"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1. Kostnader Beitebruker</vt:lpstr>
      <vt:lpstr>2. Kostnader beitelag</vt:lpstr>
      <vt:lpstr>3. Logg slipp og sank</vt:lpstr>
      <vt:lpstr>4. Beitedyrdøgn hjemmebeite</vt:lpstr>
      <vt:lpstr>5. Eksempel beitedyrdøgn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Nordås, Linda Hovde</dc:creator>
  <cp:lastModifiedBy>Microsoft Office-bruker</cp:lastModifiedBy>
  <cp:lastPrinted>2017-08-11T10:26:59Z</cp:lastPrinted>
  <dcterms:created xsi:type="dcterms:W3CDTF">2017-08-09T08:36:12Z</dcterms:created>
  <dcterms:modified xsi:type="dcterms:W3CDTF">2017-08-15T11:56:04Z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rgeDataFile">
    <vt:lpwstr>\\FMOPEPHWEB1\ARBEIDSDOK\fmopbod\745181_XLSX.XML</vt:lpwstr>
  </property>
  <property fmtid="{D5CDD505-2E9C-101B-9397-08002B2CF9AE}" pid="3" name="CheckInType">
    <vt:lpwstr>FromApplication</vt:lpwstr>
  </property>
  <property fmtid="{D5CDD505-2E9C-101B-9397-08002B2CF9AE}" pid="4" name="CheckInDocForm">
    <vt:lpwstr>http://FMEPHWEB3/FMOP/shared/aspx/Default/CheckInDocForm.aspx</vt:lpwstr>
  </property>
  <property fmtid="{D5CDD505-2E9C-101B-9397-08002B2CF9AE}" pid="5" name="DokType">
    <vt:lpwstr/>
  </property>
  <property fmtid="{D5CDD505-2E9C-101B-9397-08002B2CF9AE}" pid="6" name="DokID">
    <vt:i4>742651</vt:i4>
  </property>
  <property fmtid="{D5CDD505-2E9C-101B-9397-08002B2CF9AE}" pid="7" name="Versjon">
    <vt:i4>1</vt:i4>
  </property>
  <property fmtid="{D5CDD505-2E9C-101B-9397-08002B2CF9AE}" pid="8" name="Variant">
    <vt:lpwstr>P</vt:lpwstr>
  </property>
  <property fmtid="{D5CDD505-2E9C-101B-9397-08002B2CF9AE}" pid="9" name="OpenMode">
    <vt:lpwstr>EditDoc</vt:lpwstr>
  </property>
  <property fmtid="{D5CDD505-2E9C-101B-9397-08002B2CF9AE}" pid="10" name="CurrentUrl">
    <vt:lpwstr>http%3a%2f%2ffmephweb3%2fFMOP%2fshared%2faspx%2fdefault%2fdetails.aspx%3ff%3dViewJP%26JP_ID%3d531947%26SubElGroup%3d55</vt:lpwstr>
  </property>
  <property fmtid="{D5CDD505-2E9C-101B-9397-08002B2CF9AE}" pid="11" name="WindowName">
    <vt:lpwstr>TabWindow1</vt:lpwstr>
  </property>
  <property fmtid="{D5CDD505-2E9C-101B-9397-08002B2CF9AE}" pid="12" name="FileName">
    <vt:lpwstr>%5c%5cFMOPEPHWEB1%5cARBEIDSDOK%5cfmopbod%5c745181.XLSX</vt:lpwstr>
  </property>
  <property fmtid="{D5CDD505-2E9C-101B-9397-08002B2CF9AE}" pid="13" name="LinkId">
    <vt:i4>531947</vt:i4>
  </property>
</Properties>
</file>