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C:\Users\Iren\Desktop\RSG\"/>
    </mc:Choice>
  </mc:AlternateContent>
  <xr:revisionPtr revIDLastSave="0" documentId="8_{48A1AD9C-02A9-4D2E-B301-F38EEB20C9B1}" xr6:coauthVersionLast="43" xr6:coauthVersionMax="43" xr10:uidLastSave="{00000000-0000-0000-0000-000000000000}"/>
  <bookViews>
    <workbookView xWindow="-108" yWindow="-108" windowWidth="23256" windowHeight="12576" xr2:uid="{00000000-000D-0000-FFFF-FFFF00000000}"/>
  </bookViews>
  <sheets>
    <sheet name="INFO" sheetId="14" r:id="rId1"/>
    <sheet name="Kjørebok" sheetId="11" r:id="rId2"/>
    <sheet name="Reiseregning" sheetId="1" r:id="rId3"/>
    <sheet name="Utlegg" sheetId="13" r:id="rId4"/>
  </sheets>
  <definedNames>
    <definedName name="KundeNavn">Reiseregning!$C$6</definedName>
    <definedName name="_xlnm.Print_Area" localSheetId="2">Reiseregning!$A$1:$T$50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2" i="1" l="1"/>
  <c r="S31" i="1"/>
  <c r="Q32" i="1"/>
  <c r="Q31" i="1"/>
  <c r="N32" i="1"/>
  <c r="N31" i="1"/>
  <c r="S36" i="1"/>
  <c r="S35" i="1"/>
  <c r="Q36" i="1"/>
  <c r="Q35" i="1"/>
  <c r="N36" i="1"/>
  <c r="N35" i="1"/>
  <c r="T44" i="1"/>
  <c r="G49" i="11"/>
  <c r="D48" i="11"/>
  <c r="G48" i="11" s="1"/>
  <c r="D47" i="11"/>
  <c r="G47" i="11" s="1"/>
  <c r="T24" i="1"/>
  <c r="G34" i="13"/>
  <c r="O26" i="1"/>
  <c r="T26" i="1" s="1"/>
  <c r="T43" i="1"/>
  <c r="T42" i="1"/>
  <c r="T40" i="1"/>
  <c r="T28" i="1"/>
  <c r="T27" i="1"/>
  <c r="T32" i="1" l="1"/>
  <c r="T31" i="1"/>
  <c r="G50" i="11"/>
  <c r="T36" i="1"/>
  <c r="T35" i="1"/>
  <c r="T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Siv Bøifot</author>
    <author>Administrator</author>
  </authors>
  <commentList>
    <comment ref="Q14" authorId="0" shapeId="0" xr:uid="{00000000-0006-0000-0100-000001000000}">
      <text>
        <r>
          <rPr>
            <sz val="8"/>
            <color indexed="81"/>
            <rFont val="Tahoma"/>
            <family val="2"/>
          </rPr>
          <t xml:space="preserve">Oppgi </t>
        </r>
        <r>
          <rPr>
            <b/>
            <sz val="8"/>
            <color indexed="81"/>
            <rFont val="Tahoma"/>
            <family val="2"/>
          </rPr>
          <t>kun antall km</t>
        </r>
        <r>
          <rPr>
            <sz val="8"/>
            <color indexed="81"/>
            <rFont val="Tahoma"/>
            <family val="2"/>
          </rPr>
          <t xml:space="preserve">. Beløp summeres automatisk i kolonnen bilgodtgjørelse.
</t>
        </r>
        <r>
          <rPr>
            <b/>
            <sz val="8"/>
            <color indexed="81"/>
            <rFont val="Tahoma"/>
            <family val="2"/>
          </rPr>
          <t>BELØP SKAL IKKE FYLLES INN.</t>
        </r>
      </text>
    </comment>
    <comment ref="D26" authorId="0" shapeId="0" xr:uid="{00000000-0006-0000-0100-000002000000}">
      <text>
        <r>
          <rPr>
            <b/>
            <sz val="8"/>
            <color indexed="81"/>
            <rFont val="Tahoma"/>
            <family val="2"/>
          </rPr>
          <t>Siv Bøifot:</t>
        </r>
        <r>
          <rPr>
            <sz val="8"/>
            <color indexed="81"/>
            <rFont val="Tahoma"/>
            <family val="2"/>
          </rPr>
          <t xml:space="preserve">
Kryss av dersom du har benyttet varebil</t>
        </r>
      </text>
    </comment>
    <comment ref="H27" authorId="0" shapeId="0" xr:uid="{00000000-0006-0000-0100-000003000000}">
      <text>
        <r>
          <rPr>
            <sz val="8"/>
            <color indexed="81"/>
            <rFont val="Tahoma"/>
            <family val="2"/>
          </rPr>
          <t xml:space="preserve">
Fullt navn på passasjer (er).
Ved flere passasjerer og ulike ant km. Legg ved et tilleggsark hvor du spesifiserer navn på passasjer, kjørerute og ant.km. 
</t>
        </r>
      </text>
    </comment>
    <comment ref="O27" authorId="0" shapeId="0" xr:uid="{00000000-0006-0000-0100-000004000000}">
      <text>
        <r>
          <rPr>
            <sz val="8"/>
            <color indexed="81"/>
            <rFont val="Tahoma"/>
            <family val="2"/>
          </rPr>
          <t xml:space="preserve">
Antall km for passasjer (er). Ved flere passasjerer og ulike ant km. Legg ved et tilleggsark hvor du spesifiserer navn på passasjer, kjørerute og ant.km. 
Sum totalt for alle passasjerer legges samlet inn i denne kolonnen.</t>
        </r>
      </text>
    </comment>
    <comment ref="O28" authorId="0" shapeId="0" xr:uid="{00000000-0006-0000-0100-000005000000}">
      <text>
        <r>
          <rPr>
            <sz val="8"/>
            <color indexed="81"/>
            <rFont val="Tahoma"/>
            <family val="2"/>
          </rPr>
          <t xml:space="preserve">
Antall km med tilhenger.</t>
        </r>
      </text>
    </comment>
    <comment ref="M29" authorId="1" shapeId="0" xr:uid="{00000000-0006-0000-0100-000006000000}">
      <text>
        <r>
          <rPr>
            <b/>
            <sz val="8"/>
            <color indexed="81"/>
            <rFont val="Tahoma"/>
            <family val="2"/>
          </rPr>
          <t>Administrator:</t>
        </r>
        <r>
          <rPr>
            <sz val="8"/>
            <color indexed="81"/>
            <rFont val="Tahoma"/>
            <family val="2"/>
          </rPr>
          <t xml:space="preserve">
Når måltider er inkl legg inn antall påspanderte måltider.</t>
        </r>
      </text>
    </comment>
    <comment ref="M30" authorId="0" shapeId="0" xr:uid="{00000000-0006-0000-0100-000007000000}">
      <text>
        <r>
          <rPr>
            <sz val="8"/>
            <color indexed="81"/>
            <rFont val="Tahoma"/>
            <family val="2"/>
          </rPr>
          <t>Hvis frokost er inkludert i arrangementet, legg inn antall frokoster som er dekket på reisen.</t>
        </r>
      </text>
    </comment>
    <comment ref="O30" authorId="0" shapeId="0" xr:uid="{00000000-0006-0000-0100-000008000000}">
      <text>
        <r>
          <rPr>
            <sz val="8"/>
            <color indexed="81"/>
            <rFont val="Tahoma"/>
            <family val="2"/>
          </rPr>
          <t>Hvis lunsj er inkludert i arrangementet, legg inn antall lunsjer som er dekket på reisen.</t>
        </r>
      </text>
    </comment>
    <comment ref="R30" authorId="0" shapeId="0" xr:uid="{00000000-0006-0000-0100-000009000000}">
      <text>
        <r>
          <rPr>
            <sz val="8"/>
            <color indexed="81"/>
            <rFont val="Tahoma"/>
            <family val="2"/>
          </rPr>
          <t>Hvis middag er inkludert i arrangementet, legg inn antall middager som er dekket på reisen.</t>
        </r>
      </text>
    </comment>
    <comment ref="K33" authorId="0" shapeId="0" xr:uid="{00000000-0006-0000-0100-00000A000000}">
      <text>
        <r>
          <rPr>
            <sz val="8"/>
            <color indexed="81"/>
            <rFont val="Tahoma"/>
            <family val="2"/>
          </rPr>
          <t>1 døgn = 24 timer fra reise start. 
2 døgn = mer enn 6 t over 24t.
Når måltider er inkl legg inn antall påspanderte måltider.</t>
        </r>
      </text>
    </comment>
    <comment ref="M34" authorId="0" shapeId="0" xr:uid="{00000000-0006-0000-0100-00000B000000}">
      <text>
        <r>
          <rPr>
            <sz val="8"/>
            <color indexed="81"/>
            <rFont val="Tahoma"/>
            <family val="2"/>
          </rPr>
          <t>Hvis frokost er inkludert i arrangementet, legg inn antall frokoster som er dekket på reisen.</t>
        </r>
      </text>
    </comment>
    <comment ref="O34" authorId="0" shapeId="0" xr:uid="{00000000-0006-0000-0100-00000C000000}">
      <text>
        <r>
          <rPr>
            <sz val="8"/>
            <color indexed="81"/>
            <rFont val="Tahoma"/>
            <family val="2"/>
          </rPr>
          <t>Hvis lunsj er inkludert i arrangementet, legg inn antall lunsjer som er dekket på reisen.</t>
        </r>
      </text>
    </comment>
    <comment ref="R34" authorId="0" shapeId="0" xr:uid="{00000000-0006-0000-0100-00000D000000}">
      <text>
        <r>
          <rPr>
            <sz val="8"/>
            <color indexed="81"/>
            <rFont val="Tahoma"/>
            <family val="2"/>
          </rPr>
          <t>Hvis middag er inkludert i arrangementet, legg inn antall middager som er dekket på reisen.</t>
        </r>
      </text>
    </comment>
    <comment ref="S42" authorId="0" shapeId="0" xr:uid="{00000000-0006-0000-0100-00000E000000}">
      <text>
        <r>
          <rPr>
            <sz val="8"/>
            <color indexed="81"/>
            <rFont val="Tahoma"/>
            <family val="2"/>
          </rPr>
          <t xml:space="preserve">
Sats fastsatt av Rep.møtet 2015</t>
        </r>
      </text>
    </comment>
    <comment ref="S43" authorId="0" shapeId="0" xr:uid="{00000000-0006-0000-0100-00000F000000}">
      <text>
        <r>
          <rPr>
            <sz val="8"/>
            <color indexed="81"/>
            <rFont val="Tahoma"/>
            <family val="2"/>
          </rPr>
          <t xml:space="preserve">
Sats fastsatt av Rep.møtet 2015</t>
        </r>
      </text>
    </comment>
    <comment ref="S44" authorId="0" shapeId="0" xr:uid="{00000000-0006-0000-0100-000010000000}">
      <text>
        <r>
          <rPr>
            <sz val="8"/>
            <color indexed="81"/>
            <rFont val="Tahoma"/>
            <family val="2"/>
          </rPr>
          <t xml:space="preserve">
Sats fastsatt av Rep.møtet 2015</t>
        </r>
      </text>
    </comment>
  </commentList>
</comments>
</file>

<file path=xl/sharedStrings.xml><?xml version="1.0" encoding="utf-8"?>
<sst xmlns="http://schemas.openxmlformats.org/spreadsheetml/2006/main" count="161" uniqueCount="131">
  <si>
    <t>Beløp</t>
  </si>
  <si>
    <t>nr</t>
  </si>
  <si>
    <t>Type  overnatting 1)</t>
  </si>
  <si>
    <t>Oppgi navn på passasjer(er):</t>
  </si>
  <si>
    <t xml:space="preserve"> Hotell</t>
  </si>
  <si>
    <t>Dato:</t>
  </si>
  <si>
    <t>Lunsj</t>
  </si>
  <si>
    <t>Middag</t>
  </si>
  <si>
    <t>Vedlegg</t>
  </si>
  <si>
    <t>Frokost</t>
  </si>
  <si>
    <t>transportmiddel</t>
  </si>
  <si>
    <t>Antall</t>
  </si>
  <si>
    <t>Hvis bil</t>
  </si>
  <si>
    <t>Sats</t>
  </si>
  <si>
    <t>Adresse:</t>
  </si>
  <si>
    <t>Navn:</t>
  </si>
  <si>
    <t xml:space="preserve">     Passasjertillegg</t>
  </si>
  <si>
    <t>Type</t>
  </si>
  <si>
    <t>Ans.nr:</t>
  </si>
  <si>
    <t>Skattekommune:</t>
  </si>
  <si>
    <t>Møtegodtgjørelse</t>
  </si>
  <si>
    <t>Bankkontonummer:</t>
  </si>
  <si>
    <t>SUM TOTAL</t>
  </si>
  <si>
    <t>dd.mm.åå</t>
  </si>
  <si>
    <t>Kl.slett:</t>
  </si>
  <si>
    <t xml:space="preserve"> Fra / Til sted:</t>
  </si>
  <si>
    <t>DATO</t>
  </si>
  <si>
    <t>Formålet med turen</t>
  </si>
  <si>
    <t>Mailadresse:</t>
  </si>
  <si>
    <r>
      <t xml:space="preserve">Fra dato: </t>
    </r>
    <r>
      <rPr>
        <b/>
        <sz val="8"/>
        <rFont val="Arial"/>
        <family val="2"/>
        <charset val="1"/>
      </rPr>
      <t>dd.mm.åå</t>
    </r>
  </si>
  <si>
    <r>
      <t xml:space="preserve">Til dato: </t>
    </r>
    <r>
      <rPr>
        <b/>
        <sz val="8"/>
        <rFont val="Arial"/>
        <family val="2"/>
        <charset val="1"/>
      </rPr>
      <t>dd.mm.åå</t>
    </r>
  </si>
  <si>
    <t>Underskrift av den reisende:</t>
  </si>
  <si>
    <t>Avd.nr:</t>
  </si>
  <si>
    <t>Postnr./Poststed:</t>
  </si>
  <si>
    <t>Personnr: (11 siffer)</t>
  </si>
  <si>
    <t>Ansatt nr:</t>
  </si>
  <si>
    <t>Ant. km</t>
  </si>
  <si>
    <t>Delsum:</t>
  </si>
  <si>
    <t>Leverandør:</t>
  </si>
  <si>
    <t>Type utlegg:</t>
  </si>
  <si>
    <t>Måned/år</t>
  </si>
  <si>
    <t>Beløp inkl.mva.</t>
  </si>
  <si>
    <t>Konto:</t>
  </si>
  <si>
    <t>Sum refunderes:</t>
  </si>
  <si>
    <t xml:space="preserve">tt:mm </t>
  </si>
  <si>
    <t>Anvist dato/sign:</t>
  </si>
  <si>
    <t>Oppgi reg.nr:</t>
  </si>
  <si>
    <t xml:space="preserve">     Varebil</t>
  </si>
  <si>
    <t>Bilens reg.nr:</t>
  </si>
  <si>
    <t>FULLT NAVN PASSASJER:</t>
  </si>
  <si>
    <t>antall km:</t>
  </si>
  <si>
    <t>REISEREGNING:</t>
  </si>
  <si>
    <t>KJØREBOK:</t>
  </si>
  <si>
    <t>UTLEGG:</t>
  </si>
  <si>
    <t>GENERELT:</t>
  </si>
  <si>
    <r>
      <t xml:space="preserve">NB! Du skal </t>
    </r>
    <r>
      <rPr>
        <b/>
        <u/>
        <sz val="10"/>
        <color rgb="FFFF0000"/>
        <rFont val="Arial"/>
        <family val="2"/>
      </rPr>
      <t>IKKE</t>
    </r>
    <r>
      <rPr>
        <b/>
        <sz val="10"/>
        <color rgb="FFFF0000"/>
        <rFont val="Arial"/>
        <family val="2"/>
      </rPr>
      <t xml:space="preserve"> fylle ut både reiseregning og kjørebok på samme reise. Velg det alternativet som passer best.</t>
    </r>
  </si>
  <si>
    <t>Våre myndigheter stiller strenge krav til utfylling av reiseregning, kjørebok og utlegg. Det innebærer at alle relevante felt skal fylles ut på ethvert dokument, dvs. all personalia, dato, kl.slett, reisens formål, samt korrekt stedsangivelse. Det anbefales å vedlegge f.eks. innkalling, agenda eller tilsvarende dokumentasjon.</t>
  </si>
  <si>
    <t>Dersom diett og-/eller møtegodtgjørelse kreves - bruk reiseregningsskjema.</t>
  </si>
  <si>
    <t>Mangelfulle dokumenter og ikke forhåndsgodkjente reiser/utlegg avvises og returneres avsender.</t>
  </si>
  <si>
    <r>
      <t xml:space="preserve">Dersom du </t>
    </r>
    <r>
      <rPr>
        <b/>
        <u/>
        <sz val="10"/>
        <color indexed="8"/>
        <rFont val="Arial"/>
        <family val="2"/>
      </rPr>
      <t>kun</t>
    </r>
    <r>
      <rPr>
        <sz val="10"/>
        <color indexed="8"/>
        <rFont val="Arial"/>
        <family val="2"/>
      </rPr>
      <t xml:space="preserve"> har KM, billetter eller andre reiseutlegg - bruk kjørebok. Fyll ut for hele måneden på samme skjema.</t>
    </r>
  </si>
  <si>
    <t>Fra dato:</t>
  </si>
  <si>
    <t>Til dato:</t>
  </si>
  <si>
    <t>BILGODTGJØRELSE (kryss av om du har benyttet varebil)</t>
  </si>
  <si>
    <t>Reisebeskrivelse / Andre utgifter på reisen (parkering, bom, taxi, buss, tog, fly etc). Navn hotell, samt beløp legges inn linje 25.</t>
  </si>
  <si>
    <t>Frakttillegg (tilhenger):</t>
  </si>
  <si>
    <t>*Navn:</t>
  </si>
  <si>
    <t>*Gateadresse:</t>
  </si>
  <si>
    <t>*Postnr/Poststed:</t>
  </si>
  <si>
    <t>*Bankkontonummer:</t>
  </si>
  <si>
    <t>*Reisens formål:</t>
  </si>
  <si>
    <t>*Sted:</t>
  </si>
  <si>
    <r>
      <t xml:space="preserve">*Personnr: </t>
    </r>
    <r>
      <rPr>
        <b/>
        <sz val="8"/>
        <rFont val="Arial"/>
        <family val="2"/>
        <charset val="1"/>
      </rPr>
      <t>(11 siffer)</t>
    </r>
  </si>
  <si>
    <t>*Skattekommune:</t>
  </si>
  <si>
    <r>
      <t xml:space="preserve">*Fra dato: </t>
    </r>
    <r>
      <rPr>
        <b/>
        <sz val="8"/>
        <rFont val="Arial"/>
        <family val="2"/>
        <charset val="1"/>
      </rPr>
      <t>dd.mm.åå</t>
    </r>
  </si>
  <si>
    <r>
      <t xml:space="preserve">*Til dato: </t>
    </r>
    <r>
      <rPr>
        <b/>
        <sz val="8"/>
        <rFont val="Arial"/>
        <family val="2"/>
        <charset val="1"/>
      </rPr>
      <t>dd.mm.åå</t>
    </r>
  </si>
  <si>
    <t>*Reise avtalt med:</t>
  </si>
  <si>
    <r>
      <t xml:space="preserve">*Kl: </t>
    </r>
    <r>
      <rPr>
        <b/>
        <sz val="8"/>
        <rFont val="Arial"/>
        <family val="2"/>
        <charset val="1"/>
      </rPr>
      <t>tt:mm</t>
    </r>
  </si>
  <si>
    <t>*Dato:</t>
  </si>
  <si>
    <t>*Underskrift av den reisende:</t>
  </si>
  <si>
    <t>NAVN OG STED PÅ OVERNATTINGSSTED/HOTELL:</t>
  </si>
  <si>
    <t>Fritekstfelt for utfyllende informasjon om reisen (f.eks avvik slik som privat del av reise, omkjøring, reisens formål etc.:</t>
  </si>
  <si>
    <t>KM</t>
  </si>
  <si>
    <t>Billetter/Bom</t>
  </si>
  <si>
    <t>Billetter/Bom KR:</t>
  </si>
  <si>
    <t>Sum total kjørebok</t>
  </si>
  <si>
    <t xml:space="preserve">KM sats </t>
  </si>
  <si>
    <t>Sats passasjertillegg</t>
  </si>
  <si>
    <t>KJØRING TIL / FRA</t>
  </si>
  <si>
    <t>Kjørebok skal sendes inn snarest og senest siste virkedag i den måneden reisen har funnet sted.</t>
  </si>
  <si>
    <t>Felt merket med * Feltet skal alltid fylles ut.</t>
  </si>
  <si>
    <t>PASSASJERTILLEGG / TILHENGERTILLEGG</t>
  </si>
  <si>
    <t>Underskrift av den som krever refusjon:</t>
  </si>
  <si>
    <r>
      <t xml:space="preserve">NB! Du skal </t>
    </r>
    <r>
      <rPr>
        <b/>
        <u/>
        <sz val="10"/>
        <color theme="0" tint="-0.499984740745262"/>
        <rFont val="Arial"/>
        <family val="2"/>
      </rPr>
      <t>ikke</t>
    </r>
    <r>
      <rPr>
        <sz val="10"/>
        <color theme="0" tint="-0.499984740745262"/>
        <rFont val="Arial"/>
        <family val="2"/>
      </rPr>
      <t xml:space="preserve"> fylle ut både reiseregning og kjørebok på samme reise. Velg det alternativet som passer best.</t>
    </r>
  </si>
  <si>
    <t>Passasjer- og el/ tilhengertillegg</t>
  </si>
  <si>
    <t xml:space="preserve">    2) Måltidstrekk: Frokost 20 %, Lunsj 30 %, Middag 50 %</t>
  </si>
  <si>
    <t>NATTILLEGG</t>
  </si>
  <si>
    <t>Bilgodtgjørelse 0-10000 km (over 10000 km kr 3,45)</t>
  </si>
  <si>
    <t>Måltidstrekk</t>
  </si>
  <si>
    <t>Diett 6 - 12 timer (fratrekk frokost 56, lunsj 84, middag 140)</t>
  </si>
  <si>
    <t>Diett over 12 timer (fratrekk frokost 104, lunsj 156, middag 260)</t>
  </si>
  <si>
    <r>
      <t xml:space="preserve">REISE </t>
    </r>
    <r>
      <rPr>
        <b/>
        <u/>
        <sz val="10"/>
        <color rgb="FFFF0000"/>
        <rFont val="Arial"/>
        <family val="2"/>
      </rPr>
      <t>UTEN</t>
    </r>
    <r>
      <rPr>
        <b/>
        <sz val="10"/>
        <color rgb="FFFF0000"/>
        <rFont val="Arial"/>
        <family val="2"/>
      </rPr>
      <t xml:space="preserve"> </t>
    </r>
    <r>
      <rPr>
        <b/>
        <sz val="10"/>
        <color indexed="8"/>
        <rFont val="Arial"/>
        <family val="2"/>
        <charset val="1"/>
      </rPr>
      <t>OVERNATTING OVER 15 KM EN VEI (over 6 timer)</t>
    </r>
  </si>
  <si>
    <r>
      <t xml:space="preserve">REISE </t>
    </r>
    <r>
      <rPr>
        <b/>
        <u/>
        <sz val="10"/>
        <color rgb="FF0000CC"/>
        <rFont val="Arial"/>
        <family val="2"/>
      </rPr>
      <t>MED</t>
    </r>
    <r>
      <rPr>
        <b/>
        <sz val="10"/>
        <color indexed="8"/>
        <rFont val="Arial"/>
        <family val="2"/>
        <charset val="1"/>
      </rPr>
      <t xml:space="preserve"> OVERNATTING (over 12 timer)</t>
    </r>
  </si>
  <si>
    <t xml:space="preserve">     Telefonmøte</t>
  </si>
  <si>
    <t xml:space="preserve">     Møtegodtgjørelse under 6 timer</t>
  </si>
  <si>
    <t xml:space="preserve">     Møtegodtgjørelse over 6 timer</t>
  </si>
  <si>
    <t xml:space="preserve"> Privat</t>
  </si>
  <si>
    <t xml:space="preserve">    1) Privat gjelder også pensjonat, hybel, brakke eller leilighet med kokemuligheter.</t>
  </si>
  <si>
    <r>
      <t xml:space="preserve">Videre skal alle utgifter dokumenteres med originale kvitteringer, </t>
    </r>
    <r>
      <rPr>
        <b/>
        <u/>
        <sz val="10"/>
        <color indexed="8"/>
        <rFont val="Arial"/>
        <family val="2"/>
      </rPr>
      <t>samt boardingkort/setekvittering/eller annen dokumentasjon</t>
    </r>
    <r>
      <rPr>
        <sz val="10"/>
        <color indexed="8"/>
        <rFont val="Arial"/>
        <family val="2"/>
      </rPr>
      <t xml:space="preserve"> for gjennomførte flyreiser.</t>
    </r>
  </si>
  <si>
    <t>Mangelfullt utfylt skjema returneres til avsender.</t>
  </si>
  <si>
    <t>Den som anviser skal kontrollere at innholdet stemmer med det som er forhåndsavtalt og at gyldig dokumentasjon foreligger.</t>
  </si>
  <si>
    <t>NB! Du skal ikke fylle ut både reiseregning og kjørebok på samme reise. Velg det alternativet som passer best.</t>
  </si>
  <si>
    <t>Utgifter dokumenteres med originale bilag. Bilagene heftes på bak skjemaet.</t>
  </si>
  <si>
    <t>Utlegg skal være forhåndsgodkjent. Utleggsskjema signeres og leveres til den som har godkjent utlegg.</t>
  </si>
  <si>
    <r>
      <t xml:space="preserve">Utleggsskjema kan innleveres månedlig og </t>
    </r>
    <r>
      <rPr>
        <b/>
        <sz val="8"/>
        <color indexed="8"/>
        <rFont val="Arial"/>
        <family val="2"/>
        <charset val="1"/>
      </rPr>
      <t xml:space="preserve">senest innen månedens siste virkedag. </t>
    </r>
  </si>
  <si>
    <t>Avd:</t>
  </si>
  <si>
    <t>Originale kvitteringer stiftes bak kjørebok.</t>
  </si>
  <si>
    <t>Reiser og utlegg som dekkes av Rogaland Sau og Geit skal være forhåndsgodkjent.</t>
  </si>
  <si>
    <t>Brukes fortrinnsvis for direkte utlegg slik som porto, rekvisita etc (kostnader som ikke er relevante på reise, selv om utgiften har oppstått på en reise).</t>
  </si>
  <si>
    <r>
      <t xml:space="preserve">Reiseregning, kjørebok eller utleggsskjema skal sendes inn snarest og </t>
    </r>
    <r>
      <rPr>
        <b/>
        <u/>
        <sz val="10"/>
        <color rgb="FFFF0000"/>
        <rFont val="Arial"/>
        <family val="2"/>
      </rPr>
      <t>senest siste virkedag i den måneden kravet oppsto</t>
    </r>
    <r>
      <rPr>
        <b/>
        <sz val="10"/>
        <color rgb="FFFF0000"/>
        <rFont val="Arial"/>
        <family val="2"/>
      </rPr>
      <t>.</t>
    </r>
  </si>
  <si>
    <r>
      <t xml:space="preserve">     Nattillegg </t>
    </r>
    <r>
      <rPr>
        <sz val="8"/>
        <rFont val="Arial"/>
        <family val="2"/>
        <charset val="1"/>
      </rPr>
      <t xml:space="preserve">(natt=kl 22-06) </t>
    </r>
    <r>
      <rPr>
        <b/>
        <sz val="8"/>
        <color rgb="FFFF0000"/>
        <rFont val="Arial"/>
        <family val="2"/>
      </rPr>
      <t>KUN VED PRIVAT OVERNATTING SOM IKKE ER DEKKET AV ROGALAND SAU OG GEIT</t>
    </r>
  </si>
  <si>
    <t>Alle reiser skal være forhåndsgodkjent av Rogaland Sau og Geit. Reiseregning underskrives og originale kvitteringer, samt dokumentasjon for gjennomført flyreise sendes til den personen reisen er avtalt med. Reiseregning skal sendes inn snarest etter at en reise har funnet sted og senest innen månedens siste virkedag.</t>
  </si>
  <si>
    <t>Kjørebok fylles ut på pc ta utskrift, signer og send til den personen i Rogaland Sau og Geit reisen er avtalt med.</t>
  </si>
  <si>
    <t>Anvist dato/sign: (Fylles ut av Rogaland Sau og Geit)</t>
  </si>
  <si>
    <t>ROGALAND SAU OG GEIT V/</t>
  </si>
  <si>
    <t>Anvist (dato/sign): (fylles ut av ROGALAND SAU OG GEIT)</t>
  </si>
  <si>
    <t>UTLEGGSSKJEMA ROGALAND SAU OG GEIT</t>
  </si>
  <si>
    <r>
      <t>Reiseregning, kjørebok og utleggsskjema</t>
    </r>
    <r>
      <rPr>
        <sz val="10"/>
        <color indexed="8"/>
        <rFont val="Arial"/>
        <family val="2"/>
      </rPr>
      <t xml:space="preserve"> sendes til den personen som har forhåndsgodkjent.</t>
    </r>
  </si>
  <si>
    <t>REISEREGNING 2019 ROGALAND SAU OG GEIT</t>
  </si>
  <si>
    <t>_____/_____2019</t>
  </si>
  <si>
    <t>KJØREBOK 2019 ROGALAND SAU OG GEIT</t>
  </si>
  <si>
    <t>____/____2019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</si>
</sst>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yy;@"/>
    <numFmt numFmtId="166" formatCode="000000\-00000"/>
    <numFmt numFmtId="167" formatCode="[&lt;=9999]0000;General"/>
    <numFmt numFmtId="168" formatCode="0.00;\-0.00;"/>
    <numFmt numFmtId="169" formatCode="0.00_ ;\-0.00\ "/>
  </numFmts>
  <fonts count="50" x14ac:knownFonts="1">
    <font>
      <sz val="10"/>
      <color indexed="8"/>
      <name val="Arial"/>
      <family val="2"/>
    </font>
    <font>
      <sz val="11"/>
      <color theme="1"/>
      <name val="Calibri"/>
      <family val="2"/>
      <scheme val="minor"/>
    </font>
    <font>
      <sz val="10"/>
      <color indexed="8"/>
      <name val="Arial"/>
      <family val="2"/>
      <charset val="1"/>
    </font>
    <font>
      <b/>
      <sz val="10"/>
      <color indexed="8"/>
      <name val="Arial"/>
      <family val="2"/>
      <charset val="1"/>
    </font>
    <font>
      <sz val="8"/>
      <color indexed="81"/>
      <name val="Tahoma"/>
      <family val="2"/>
    </font>
    <font>
      <b/>
      <sz val="8"/>
      <color indexed="81"/>
      <name val="Tahoma"/>
      <family val="2"/>
    </font>
    <font>
      <sz val="10"/>
      <name val="Arial"/>
      <family val="2"/>
      <charset val="1"/>
    </font>
    <font>
      <b/>
      <sz val="10"/>
      <name val="Arial"/>
      <family val="2"/>
      <charset val="1"/>
    </font>
    <font>
      <b/>
      <sz val="8"/>
      <name val="Arial"/>
      <family val="2"/>
      <charset val="1"/>
    </font>
    <font>
      <sz val="8"/>
      <name val="Arial"/>
      <family val="2"/>
      <charset val="1"/>
    </font>
    <font>
      <sz val="8"/>
      <name val="Arial"/>
      <family val="2"/>
    </font>
    <font>
      <sz val="10"/>
      <name val="Arial"/>
      <family val="2"/>
    </font>
    <font>
      <sz val="7"/>
      <name val="Arial"/>
      <family val="2"/>
    </font>
    <font>
      <b/>
      <sz val="11"/>
      <color indexed="8"/>
      <name val="Calibri"/>
      <family val="2"/>
    </font>
    <font>
      <sz val="24"/>
      <color indexed="30"/>
      <name val="Arial"/>
      <family val="2"/>
      <charset val="1"/>
    </font>
    <font>
      <sz val="10"/>
      <color indexed="23"/>
      <name val="Arial"/>
      <family val="2"/>
      <charset val="1"/>
    </font>
    <font>
      <b/>
      <sz val="10"/>
      <color indexed="8"/>
      <name val="Arial"/>
      <family val="2"/>
    </font>
    <font>
      <b/>
      <sz val="24"/>
      <color indexed="30"/>
      <name val="Arial"/>
      <family val="2"/>
    </font>
    <font>
      <sz val="10"/>
      <color indexed="8"/>
      <name val="Arial"/>
      <family val="2"/>
    </font>
    <font>
      <b/>
      <sz val="10"/>
      <color indexed="8"/>
      <name val="Arial"/>
      <family val="2"/>
    </font>
    <font>
      <sz val="8"/>
      <color indexed="10"/>
      <name val="Arial"/>
      <family val="2"/>
    </font>
    <font>
      <b/>
      <sz val="11"/>
      <color theme="1"/>
      <name val="Calibri"/>
      <family val="2"/>
      <scheme val="minor"/>
    </font>
    <font>
      <b/>
      <sz val="12"/>
      <color indexed="8"/>
      <name val="Arial"/>
      <family val="2"/>
      <charset val="1"/>
    </font>
    <font>
      <sz val="11"/>
      <color indexed="8"/>
      <name val="Arial"/>
      <family val="2"/>
      <charset val="1"/>
    </font>
    <font>
      <sz val="12"/>
      <color indexed="8"/>
      <name val="Arial"/>
      <family val="2"/>
      <charset val="1"/>
    </font>
    <font>
      <b/>
      <u/>
      <sz val="10"/>
      <color indexed="8"/>
      <name val="Arial"/>
      <family val="2"/>
    </font>
    <font>
      <b/>
      <sz val="11"/>
      <color indexed="10"/>
      <name val="Arial"/>
      <family val="2"/>
    </font>
    <font>
      <sz val="8"/>
      <color indexed="8"/>
      <name val="Arial"/>
      <family val="2"/>
      <charset val="1"/>
    </font>
    <font>
      <sz val="8"/>
      <color indexed="8"/>
      <name val="Arial"/>
      <family val="2"/>
    </font>
    <font>
      <b/>
      <sz val="10"/>
      <color rgb="FFFF0000"/>
      <name val="Arial"/>
      <family val="2"/>
    </font>
    <font>
      <b/>
      <u/>
      <sz val="10"/>
      <color rgb="FFFF0000"/>
      <name val="Arial"/>
      <family val="2"/>
    </font>
    <font>
      <b/>
      <sz val="20"/>
      <name val="Arial"/>
      <family val="2"/>
    </font>
    <font>
      <b/>
      <sz val="10"/>
      <name val="Arial"/>
      <family val="2"/>
    </font>
    <font>
      <b/>
      <sz val="24"/>
      <name val="Arial"/>
      <family val="2"/>
    </font>
    <font>
      <i/>
      <sz val="10"/>
      <color indexed="8"/>
      <name val="Arial"/>
      <family val="2"/>
    </font>
    <font>
      <b/>
      <sz val="10"/>
      <color indexed="23"/>
      <name val="Arial"/>
      <family val="2"/>
    </font>
    <font>
      <sz val="12"/>
      <name val="Arial"/>
      <family val="2"/>
      <charset val="1"/>
    </font>
    <font>
      <b/>
      <sz val="11"/>
      <color indexed="8"/>
      <name val="Arial"/>
      <family val="2"/>
    </font>
    <font>
      <b/>
      <sz val="12"/>
      <color indexed="8"/>
      <name val="Arial"/>
      <family val="2"/>
    </font>
    <font>
      <i/>
      <sz val="10"/>
      <color indexed="23"/>
      <name val="Arial"/>
      <family val="2"/>
    </font>
    <font>
      <i/>
      <sz val="10"/>
      <name val="Arial"/>
      <family val="2"/>
    </font>
    <font>
      <sz val="10"/>
      <color theme="0" tint="-0.499984740745262"/>
      <name val="Arial"/>
      <family val="2"/>
    </font>
    <font>
      <sz val="10"/>
      <color indexed="10"/>
      <name val="Arial"/>
      <family val="2"/>
    </font>
    <font>
      <b/>
      <sz val="12"/>
      <color rgb="FFFF0000"/>
      <name val="Arial"/>
      <family val="2"/>
    </font>
    <font>
      <b/>
      <sz val="24"/>
      <color rgb="FFFF0000"/>
      <name val="Arial"/>
      <family val="2"/>
    </font>
    <font>
      <b/>
      <u/>
      <sz val="10"/>
      <color theme="0" tint="-0.499984740745262"/>
      <name val="Arial"/>
      <family val="2"/>
    </font>
    <font>
      <b/>
      <sz val="10"/>
      <color theme="0" tint="-0.499984740745262"/>
      <name val="Arial"/>
      <family val="2"/>
    </font>
    <font>
      <b/>
      <sz val="8"/>
      <color rgb="FFFF0000"/>
      <name val="Arial"/>
      <family val="2"/>
    </font>
    <font>
      <b/>
      <u/>
      <sz val="10"/>
      <color rgb="FF0000CC"/>
      <name val="Arial"/>
      <family val="2"/>
    </font>
    <font>
      <b/>
      <sz val="8"/>
      <color indexed="8"/>
      <name val="Arial"/>
      <family val="2"/>
      <charset val="1"/>
    </font>
  </fonts>
  <fills count="12">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0" tint="-0.249977111117893"/>
        <bgColor indexed="64"/>
      </patternFill>
    </fill>
    <fill>
      <patternFill patternType="solid">
        <fgColor theme="0" tint="-0.249977111117893"/>
        <bgColor indexed="9"/>
      </patternFill>
    </fill>
    <fill>
      <patternFill patternType="solid">
        <fgColor rgb="FFFFFF00"/>
        <bgColor indexed="64"/>
      </patternFill>
    </fill>
    <fill>
      <patternFill patternType="solid">
        <fgColor theme="8" tint="0.79998168889431442"/>
        <bgColor indexed="9"/>
      </patternFill>
    </fill>
    <fill>
      <patternFill patternType="solid">
        <fgColor theme="8" tint="0.79998168889431442"/>
        <bgColor indexed="64"/>
      </patternFill>
    </fill>
  </fills>
  <borders count="82">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top style="medium">
        <color indexed="64"/>
      </top>
      <bottom/>
      <diagonal/>
    </border>
    <border>
      <left style="medium">
        <color indexed="64"/>
      </left>
      <right style="thin">
        <color indexed="8"/>
      </right>
      <top style="medium">
        <color indexed="64"/>
      </top>
      <bottom style="thin">
        <color indexed="8"/>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top style="thin">
        <color indexed="8"/>
      </top>
      <bottom/>
      <diagonal/>
    </border>
    <border>
      <left/>
      <right/>
      <top/>
      <bottom style="medium">
        <color indexed="64"/>
      </bottom>
      <diagonal/>
    </border>
    <border>
      <left style="medium">
        <color indexed="64"/>
      </left>
      <right/>
      <top/>
      <bottom style="thin">
        <color indexed="8"/>
      </bottom>
      <diagonal/>
    </border>
    <border>
      <left/>
      <right style="thin">
        <color indexed="8"/>
      </right>
      <top/>
      <bottom style="thin">
        <color indexed="8"/>
      </bottom>
      <diagonal/>
    </border>
    <border>
      <left/>
      <right style="thin">
        <color indexed="8"/>
      </right>
      <top/>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medium">
        <color indexed="64"/>
      </top>
      <bottom/>
      <diagonal/>
    </border>
    <border>
      <left/>
      <right/>
      <top style="medium">
        <color indexed="64"/>
      </top>
      <bottom style="thin">
        <color indexed="8"/>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8"/>
      </bottom>
      <diagonal/>
    </border>
    <border>
      <left/>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diagonal/>
    </border>
    <border>
      <left style="medium">
        <color indexed="64"/>
      </left>
      <right/>
      <top style="thin">
        <color indexed="8"/>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8"/>
      </bottom>
      <diagonal/>
    </border>
    <border>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432">
    <xf numFmtId="0" fontId="0" fillId="0" borderId="0" xfId="0"/>
    <xf numFmtId="0" fontId="2" fillId="0" borderId="0" xfId="0" applyFont="1" applyProtection="1"/>
    <xf numFmtId="0" fontId="14" fillId="0" borderId="0" xfId="0" applyFont="1" applyFill="1" applyBorder="1" applyAlignment="1" applyProtection="1">
      <alignment horizontal="left" vertical="top"/>
    </xf>
    <xf numFmtId="0" fontId="15" fillId="0" borderId="0" xfId="0" applyFont="1" applyProtection="1"/>
    <xf numFmtId="0" fontId="17" fillId="0" borderId="0" xfId="0" applyFont="1"/>
    <xf numFmtId="0" fontId="18" fillId="0" borderId="0" xfId="0" applyFont="1"/>
    <xf numFmtId="0" fontId="18" fillId="0" borderId="0" xfId="0" applyFont="1" applyAlignment="1">
      <alignment horizontal="center"/>
    </xf>
    <xf numFmtId="0" fontId="20" fillId="0" borderId="0" xfId="0" applyFont="1"/>
    <xf numFmtId="0" fontId="12" fillId="0" borderId="0" xfId="0" applyFont="1"/>
    <xf numFmtId="0" fontId="15" fillId="0" borderId="0" xfId="0" applyFont="1" applyAlignment="1" applyProtection="1">
      <alignment vertical="center"/>
    </xf>
    <xf numFmtId="0" fontId="2" fillId="0" borderId="0" xfId="0" applyFont="1" applyAlignment="1" applyProtection="1">
      <alignment vertical="center"/>
    </xf>
    <xf numFmtId="0" fontId="21" fillId="0" borderId="0" xfId="0" applyFont="1"/>
    <xf numFmtId="4" fontId="21" fillId="0" borderId="0" xfId="0" applyNumberFormat="1" applyFont="1"/>
    <xf numFmtId="1" fontId="19" fillId="0" borderId="3" xfId="0" applyNumberFormat="1" applyFont="1" applyBorder="1" applyAlignment="1" applyProtection="1">
      <alignment horizontal="right" vertical="center"/>
      <protection locked="0"/>
    </xf>
    <xf numFmtId="0" fontId="18" fillId="0" borderId="0" xfId="0" applyFont="1" applyBorder="1"/>
    <xf numFmtId="0" fontId="16" fillId="0" borderId="0" xfId="0" applyFont="1" applyAlignment="1">
      <alignment wrapText="1"/>
    </xf>
    <xf numFmtId="0" fontId="0" fillId="0" borderId="0" xfId="0" applyBorder="1"/>
    <xf numFmtId="0" fontId="0" fillId="0" borderId="0" xfId="0" applyBorder="1" applyAlignment="1">
      <alignment horizontal="center"/>
    </xf>
    <xf numFmtId="1" fontId="24" fillId="2" borderId="11" xfId="0" applyNumberFormat="1" applyFont="1" applyFill="1" applyBorder="1" applyAlignment="1" applyProtection="1">
      <alignment horizontal="center" vertical="center"/>
      <protection locked="0"/>
    </xf>
    <xf numFmtId="1" fontId="24" fillId="2" borderId="1" xfId="0" applyNumberFormat="1" applyFont="1" applyFill="1" applyBorder="1" applyAlignment="1" applyProtection="1">
      <alignment horizontal="center" vertical="center"/>
      <protection locked="0"/>
    </xf>
    <xf numFmtId="0" fontId="26" fillId="0" borderId="0" xfId="0" applyFont="1"/>
    <xf numFmtId="164" fontId="16" fillId="0" borderId="3" xfId="0" applyNumberFormat="1" applyFont="1" applyBorder="1" applyAlignment="1" applyProtection="1">
      <alignment horizontal="right" vertical="center"/>
      <protection locked="0"/>
    </xf>
    <xf numFmtId="0" fontId="16" fillId="0" borderId="0" xfId="0" applyFont="1"/>
    <xf numFmtId="0" fontId="0" fillId="0" borderId="0" xfId="0" applyAlignment="1">
      <alignment wrapText="1"/>
    </xf>
    <xf numFmtId="0" fontId="29" fillId="0" borderId="0" xfId="0" applyFont="1" applyAlignment="1">
      <alignment wrapText="1"/>
    </xf>
    <xf numFmtId="0" fontId="0" fillId="0" borderId="0" xfId="0" applyFont="1" applyAlignment="1">
      <alignment wrapText="1"/>
    </xf>
    <xf numFmtId="0" fontId="35" fillId="0" borderId="0" xfId="0" applyFont="1" applyProtection="1"/>
    <xf numFmtId="0" fontId="16" fillId="0" borderId="0" xfId="0" applyFont="1" applyProtection="1"/>
    <xf numFmtId="0" fontId="33" fillId="0" borderId="0" xfId="0" applyFont="1" applyFill="1"/>
    <xf numFmtId="0" fontId="39" fillId="0" borderId="0" xfId="0" applyFont="1" applyProtection="1"/>
    <xf numFmtId="0" fontId="34" fillId="0" borderId="0" xfId="0" applyFont="1" applyProtection="1"/>
    <xf numFmtId="4" fontId="24" fillId="2" borderId="15" xfId="0"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left" vertical="top"/>
      <protection locked="0"/>
    </xf>
    <xf numFmtId="2" fontId="24" fillId="2" borderId="5" xfId="0" applyNumberFormat="1" applyFont="1" applyFill="1" applyBorder="1" applyAlignment="1" applyProtection="1">
      <alignment horizontal="right" vertical="center"/>
      <protection locked="0"/>
    </xf>
    <xf numFmtId="2" fontId="24" fillId="2" borderId="6" xfId="0" applyNumberFormat="1" applyFont="1" applyFill="1" applyBorder="1" applyAlignment="1" applyProtection="1">
      <alignment horizontal="right" vertical="center"/>
      <protection locked="0"/>
    </xf>
    <xf numFmtId="0" fontId="11" fillId="0" borderId="20" xfId="0" applyFont="1" applyFill="1" applyBorder="1" applyAlignment="1" applyProtection="1">
      <alignment horizontal="left" vertical="top"/>
    </xf>
    <xf numFmtId="0" fontId="11" fillId="0" borderId="21" xfId="0" applyFont="1" applyFill="1" applyBorder="1" applyAlignment="1" applyProtection="1">
      <alignment horizontal="left" vertical="top"/>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0" borderId="0" xfId="0" applyFont="1" applyAlignment="1" applyProtection="1">
      <alignment horizontal="left"/>
    </xf>
    <xf numFmtId="49" fontId="18" fillId="0" borderId="3" xfId="0" applyNumberFormat="1" applyFont="1" applyBorder="1" applyAlignment="1" applyProtection="1">
      <alignment horizontal="left" vertical="center"/>
      <protection locked="0"/>
    </xf>
    <xf numFmtId="0" fontId="0" fillId="0" borderId="3" xfId="0" applyBorder="1" applyAlignment="1" applyProtection="1">
      <alignment horizontal="left"/>
      <protection locked="0"/>
    </xf>
    <xf numFmtId="4" fontId="0" fillId="0" borderId="3" xfId="0" applyNumberFormat="1" applyBorder="1" applyAlignment="1" applyProtection="1">
      <alignment horizontal="right"/>
      <protection locked="0"/>
    </xf>
    <xf numFmtId="4" fontId="0" fillId="0" borderId="0" xfId="0" applyNumberFormat="1" applyBorder="1" applyAlignment="1">
      <alignment horizontal="right"/>
    </xf>
    <xf numFmtId="1" fontId="0" fillId="0" borderId="3" xfId="0" applyNumberFormat="1" applyBorder="1" applyAlignment="1" applyProtection="1">
      <alignment horizontal="right"/>
      <protection locked="0"/>
    </xf>
    <xf numFmtId="0" fontId="0" fillId="0" borderId="0" xfId="0" applyFont="1"/>
    <xf numFmtId="164" fontId="0" fillId="5" borderId="0" xfId="0" applyNumberFormat="1" applyFill="1" applyBorder="1" applyAlignment="1" applyProtection="1">
      <alignment horizontal="left"/>
    </xf>
    <xf numFmtId="164" fontId="18" fillId="5" borderId="0" xfId="0" applyNumberFormat="1" applyFont="1" applyFill="1" applyBorder="1" applyAlignment="1" applyProtection="1">
      <alignment horizontal="left"/>
    </xf>
    <xf numFmtId="168" fontId="19" fillId="5" borderId="0" xfId="0" applyNumberFormat="1" applyFont="1" applyFill="1" applyBorder="1" applyAlignment="1" applyProtection="1">
      <alignment horizontal="center" vertical="center"/>
    </xf>
    <xf numFmtId="168" fontId="19" fillId="5" borderId="0" xfId="0" applyNumberFormat="1" applyFont="1" applyFill="1" applyBorder="1" applyAlignment="1" applyProtection="1">
      <alignment horizontal="right" vertical="center"/>
    </xf>
    <xf numFmtId="0" fontId="18" fillId="5" borderId="0" xfId="0" applyFont="1" applyFill="1" applyBorder="1" applyAlignment="1" applyProtection="1">
      <alignment horizontal="left" vertical="center"/>
    </xf>
    <xf numFmtId="49" fontId="41" fillId="5" borderId="0" xfId="0" applyNumberFormat="1" applyFont="1" applyFill="1" applyBorder="1" applyAlignment="1" applyProtection="1">
      <alignment horizontal="right"/>
    </xf>
    <xf numFmtId="0" fontId="18" fillId="5" borderId="0" xfId="0" applyFont="1" applyFill="1" applyBorder="1" applyProtection="1"/>
    <xf numFmtId="168" fontId="19" fillId="5" borderId="0" xfId="0" applyNumberFormat="1" applyFont="1" applyFill="1" applyBorder="1" applyAlignment="1" applyProtection="1">
      <alignment vertical="center"/>
    </xf>
    <xf numFmtId="0" fontId="18" fillId="5" borderId="0" xfId="0" applyFont="1" applyFill="1" applyBorder="1"/>
    <xf numFmtId="0" fontId="11" fillId="5" borderId="0" xfId="0" applyFont="1" applyFill="1" applyBorder="1"/>
    <xf numFmtId="0" fontId="32" fillId="5" borderId="0" xfId="0" applyFont="1" applyFill="1" applyBorder="1"/>
    <xf numFmtId="0" fontId="18" fillId="4" borderId="0" xfId="0" applyFont="1" applyFill="1"/>
    <xf numFmtId="49" fontId="19" fillId="0" borderId="25" xfId="0" applyNumberFormat="1" applyFont="1" applyBorder="1" applyAlignment="1" applyProtection="1">
      <alignment horizontal="left" vertical="center"/>
      <protection locked="0"/>
    </xf>
    <xf numFmtId="49" fontId="19" fillId="0" borderId="74" xfId="0" applyNumberFormat="1" applyFont="1" applyBorder="1" applyAlignment="1" applyProtection="1">
      <alignment horizontal="left" vertical="center"/>
      <protection locked="0"/>
    </xf>
    <xf numFmtId="4" fontId="16" fillId="5" borderId="0" xfId="0" applyNumberFormat="1" applyFont="1" applyFill="1" applyBorder="1" applyAlignment="1" applyProtection="1">
      <alignment horizontal="right" vertical="center"/>
    </xf>
    <xf numFmtId="4" fontId="19" fillId="5" borderId="0" xfId="0" applyNumberFormat="1" applyFont="1" applyFill="1" applyBorder="1" applyAlignment="1" applyProtection="1">
      <alignment horizontal="right" vertical="center"/>
    </xf>
    <xf numFmtId="1" fontId="18" fillId="0" borderId="3" xfId="0" applyNumberFormat="1" applyFont="1" applyBorder="1" applyAlignment="1" applyProtection="1">
      <alignment horizontal="center" vertical="center"/>
      <protection locked="0"/>
    </xf>
    <xf numFmtId="4" fontId="18" fillId="0" borderId="3" xfId="0" applyNumberFormat="1" applyFont="1" applyBorder="1" applyAlignment="1" applyProtection="1">
      <alignment horizontal="right" vertical="center"/>
      <protection locked="0"/>
    </xf>
    <xf numFmtId="164" fontId="19" fillId="5" borderId="75" xfId="0" applyNumberFormat="1" applyFont="1" applyFill="1" applyBorder="1" applyAlignment="1" applyProtection="1"/>
    <xf numFmtId="164" fontId="0" fillId="5" borderId="75" xfId="0" applyNumberFormat="1" applyFill="1" applyBorder="1" applyAlignment="1" applyProtection="1"/>
    <xf numFmtId="164" fontId="18" fillId="5" borderId="75" xfId="0" applyNumberFormat="1" applyFont="1" applyFill="1" applyBorder="1" applyAlignment="1" applyProtection="1"/>
    <xf numFmtId="168" fontId="19" fillId="5" borderId="75" xfId="0" applyNumberFormat="1" applyFont="1" applyFill="1" applyBorder="1" applyAlignment="1" applyProtection="1"/>
    <xf numFmtId="4" fontId="19" fillId="5" borderId="75" xfId="0" applyNumberFormat="1" applyFont="1" applyFill="1" applyBorder="1" applyAlignment="1" applyProtection="1">
      <alignment horizontal="right"/>
    </xf>
    <xf numFmtId="0" fontId="42" fillId="4" borderId="0" xfId="0" applyFont="1" applyFill="1"/>
    <xf numFmtId="49" fontId="18" fillId="0" borderId="3" xfId="0" applyNumberFormat="1" applyFont="1" applyBorder="1" applyAlignment="1" applyProtection="1">
      <alignment horizontal="left"/>
      <protection locked="0"/>
    </xf>
    <xf numFmtId="49" fontId="0" fillId="0" borderId="3" xfId="0" applyNumberFormat="1" applyBorder="1" applyAlignment="1" applyProtection="1">
      <alignment horizontal="left"/>
      <protection locked="0"/>
    </xf>
    <xf numFmtId="1" fontId="19" fillId="0" borderId="64" xfId="0" applyNumberFormat="1" applyFont="1" applyBorder="1" applyAlignment="1" applyProtection="1">
      <alignment horizontal="right" vertical="center"/>
      <protection locked="0"/>
    </xf>
    <xf numFmtId="1" fontId="19" fillId="0" borderId="62" xfId="0" applyNumberFormat="1" applyFont="1" applyBorder="1" applyAlignment="1" applyProtection="1">
      <alignment horizontal="right" vertical="center"/>
      <protection locked="0"/>
    </xf>
    <xf numFmtId="0" fontId="19" fillId="3" borderId="3"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31" fillId="4" borderId="0" xfId="0" applyFont="1" applyFill="1"/>
    <xf numFmtId="0" fontId="18" fillId="0" borderId="0" xfId="0" applyFont="1" applyAlignment="1">
      <alignment horizontal="left"/>
    </xf>
    <xf numFmtId="49" fontId="19" fillId="0" borderId="25" xfId="0" applyNumberFormat="1" applyFont="1" applyBorder="1" applyAlignment="1" applyProtection="1">
      <alignment horizontal="right" vertical="center"/>
      <protection locked="0"/>
    </xf>
    <xf numFmtId="0" fontId="0" fillId="5" borderId="0" xfId="0" applyFill="1" applyBorder="1" applyProtection="1"/>
    <xf numFmtId="0" fontId="29" fillId="5" borderId="0" xfId="0" applyFont="1" applyFill="1" applyBorder="1" applyProtection="1"/>
    <xf numFmtId="0" fontId="18" fillId="4" borderId="12" xfId="0" applyFont="1" applyFill="1" applyBorder="1" applyProtection="1">
      <protection locked="0"/>
    </xf>
    <xf numFmtId="165" fontId="2"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left" vertical="center"/>
    </xf>
    <xf numFmtId="0" fontId="2" fillId="0" borderId="0" xfId="0" applyFont="1" applyAlignment="1" applyProtection="1">
      <alignment horizontal="left"/>
    </xf>
    <xf numFmtId="0" fontId="7" fillId="6" borderId="12" xfId="0" applyFont="1" applyFill="1" applyBorder="1" applyAlignment="1" applyProtection="1">
      <alignment horizontal="left" vertical="center"/>
    </xf>
    <xf numFmtId="0" fontId="3" fillId="6" borderId="58" xfId="0" applyFont="1" applyFill="1" applyBorder="1" applyAlignment="1" applyProtection="1">
      <alignment horizontal="left" vertical="center"/>
    </xf>
    <xf numFmtId="0" fontId="2" fillId="6" borderId="0" xfId="0" applyFont="1" applyFill="1" applyBorder="1" applyAlignment="1" applyProtection="1">
      <alignment horizontal="left" vertical="top"/>
    </xf>
    <xf numFmtId="0" fontId="2" fillId="6" borderId="41" xfId="0" applyFont="1" applyFill="1" applyBorder="1" applyAlignment="1" applyProtection="1">
      <alignment horizontal="left" vertical="top"/>
    </xf>
    <xf numFmtId="0" fontId="3" fillId="6" borderId="59" xfId="0" applyFont="1" applyFill="1" applyBorder="1" applyAlignment="1" applyProtection="1">
      <alignment horizontal="center" vertical="center"/>
    </xf>
    <xf numFmtId="0" fontId="3" fillId="6" borderId="26" xfId="0" applyFont="1" applyFill="1" applyBorder="1" applyAlignment="1" applyProtection="1">
      <alignment horizontal="left" vertical="center"/>
    </xf>
    <xf numFmtId="0" fontId="2" fillId="6" borderId="18" xfId="0" applyFont="1" applyFill="1" applyBorder="1" applyAlignment="1" applyProtection="1">
      <alignment horizontal="left" vertical="top"/>
    </xf>
    <xf numFmtId="0" fontId="2" fillId="6" borderId="40" xfId="0" applyFont="1" applyFill="1" applyBorder="1" applyAlignment="1" applyProtection="1">
      <alignment horizontal="left" vertical="top"/>
    </xf>
    <xf numFmtId="0" fontId="3" fillId="6" borderId="15" xfId="0" applyFont="1" applyFill="1" applyBorder="1" applyAlignment="1" applyProtection="1">
      <alignment horizontal="center" vertical="center"/>
    </xf>
    <xf numFmtId="169" fontId="22" fillId="6" borderId="12" xfId="0" applyNumberFormat="1" applyFont="1" applyFill="1" applyBorder="1" applyAlignment="1" applyProtection="1">
      <alignment horizontal="right" vertical="center"/>
    </xf>
    <xf numFmtId="0" fontId="2" fillId="6" borderId="10" xfId="0" applyFont="1" applyFill="1" applyBorder="1" applyAlignment="1" applyProtection="1">
      <alignment horizontal="left" vertical="center"/>
    </xf>
    <xf numFmtId="0" fontId="2" fillId="6" borderId="2" xfId="0" applyFont="1" applyFill="1" applyBorder="1" applyAlignment="1" applyProtection="1">
      <alignment horizontal="left" vertical="top"/>
    </xf>
    <xf numFmtId="0" fontId="2" fillId="6" borderId="35" xfId="0" applyFont="1" applyFill="1" applyBorder="1" applyAlignment="1" applyProtection="1">
      <alignment horizontal="left" vertical="center"/>
    </xf>
    <xf numFmtId="0" fontId="2" fillId="6" borderId="7" xfId="0" applyFont="1" applyFill="1" applyBorder="1" applyAlignment="1" applyProtection="1">
      <alignment horizontal="left" vertical="top"/>
    </xf>
    <xf numFmtId="0" fontId="2" fillId="6" borderId="11" xfId="0" applyFont="1" applyFill="1" applyBorder="1" applyAlignment="1" applyProtection="1">
      <alignment horizontal="left" vertical="top"/>
    </xf>
    <xf numFmtId="0" fontId="2" fillId="6" borderId="2" xfId="0" applyFont="1" applyFill="1" applyBorder="1" applyAlignment="1" applyProtection="1">
      <alignment horizontal="left" vertical="center"/>
    </xf>
    <xf numFmtId="0" fontId="2" fillId="6" borderId="4" xfId="0" applyFont="1" applyFill="1" applyBorder="1" applyAlignment="1" applyProtection="1">
      <alignment horizontal="left" vertical="top"/>
    </xf>
    <xf numFmtId="0" fontId="2" fillId="6" borderId="7" xfId="0" applyFont="1" applyFill="1" applyBorder="1" applyAlignment="1" applyProtection="1">
      <alignment horizontal="left" vertical="center"/>
    </xf>
    <xf numFmtId="0" fontId="2" fillId="6" borderId="48" xfId="0" applyFont="1" applyFill="1" applyBorder="1" applyAlignment="1" applyProtection="1">
      <alignment horizontal="left" vertical="top"/>
    </xf>
    <xf numFmtId="169" fontId="24" fillId="6" borderId="15" xfId="0" applyNumberFormat="1" applyFont="1" applyFill="1" applyBorder="1" applyAlignment="1" applyProtection="1">
      <alignment horizontal="right" vertical="center"/>
    </xf>
    <xf numFmtId="169" fontId="24" fillId="6" borderId="5" xfId="0" applyNumberFormat="1" applyFont="1" applyFill="1" applyBorder="1" applyAlignment="1" applyProtection="1">
      <alignment horizontal="right" vertical="center"/>
    </xf>
    <xf numFmtId="169" fontId="24" fillId="6" borderId="9" xfId="0" applyNumberFormat="1" applyFont="1" applyFill="1" applyBorder="1" applyAlignment="1" applyProtection="1">
      <alignment horizontal="right" vertical="center"/>
    </xf>
    <xf numFmtId="3" fontId="24" fillId="6" borderId="11" xfId="0" applyNumberFormat="1" applyFont="1" applyFill="1" applyBorder="1" applyAlignment="1" applyProtection="1">
      <alignment horizontal="right" vertical="center"/>
    </xf>
    <xf numFmtId="3" fontId="24" fillId="6" borderId="1" xfId="0" applyNumberFormat="1" applyFont="1" applyFill="1" applyBorder="1" applyAlignment="1" applyProtection="1">
      <alignment horizontal="right" vertical="center"/>
    </xf>
    <xf numFmtId="0" fontId="36" fillId="6" borderId="11" xfId="0" applyFont="1" applyFill="1" applyBorder="1" applyAlignment="1" applyProtection="1">
      <alignment horizontal="right" vertical="center"/>
    </xf>
    <xf numFmtId="0" fontId="36" fillId="6" borderId="1" xfId="0" applyFont="1" applyFill="1" applyBorder="1" applyAlignment="1" applyProtection="1">
      <alignment horizontal="right" vertical="center"/>
    </xf>
    <xf numFmtId="0" fontId="24" fillId="6" borderId="11" xfId="0" applyFont="1" applyFill="1" applyBorder="1" applyAlignment="1" applyProtection="1">
      <alignment horizontal="right" vertical="center"/>
    </xf>
    <xf numFmtId="0" fontId="24" fillId="6" borderId="1" xfId="0" applyFont="1" applyFill="1" applyBorder="1" applyAlignment="1" applyProtection="1">
      <alignment horizontal="right" vertical="center"/>
    </xf>
    <xf numFmtId="1" fontId="24" fillId="6" borderId="11" xfId="0" applyNumberFormat="1" applyFont="1" applyFill="1" applyBorder="1" applyAlignment="1" applyProtection="1">
      <alignment horizontal="right" vertical="center"/>
    </xf>
    <xf numFmtId="1" fontId="24" fillId="6" borderId="1" xfId="0" applyNumberFormat="1" applyFont="1" applyFill="1" applyBorder="1" applyAlignment="1" applyProtection="1">
      <alignment horizontal="right" vertical="center"/>
    </xf>
    <xf numFmtId="0" fontId="24" fillId="6" borderId="8" xfId="0" applyFont="1" applyFill="1" applyBorder="1" applyAlignment="1" applyProtection="1">
      <alignment horizontal="right" vertical="center"/>
    </xf>
    <xf numFmtId="2" fontId="37" fillId="8" borderId="65" xfId="0" applyNumberFormat="1" applyFont="1" applyFill="1" applyBorder="1" applyAlignment="1" applyProtection="1">
      <alignment vertical="center"/>
    </xf>
    <xf numFmtId="4" fontId="38" fillId="8" borderId="55" xfId="0" applyNumberFormat="1" applyFont="1" applyFill="1" applyBorder="1" applyAlignment="1" applyProtection="1">
      <alignment horizontal="right" vertical="center"/>
    </xf>
    <xf numFmtId="0" fontId="3" fillId="8" borderId="55" xfId="0" applyFont="1" applyFill="1" applyBorder="1" applyAlignment="1" applyProtection="1">
      <alignment horizontal="center" vertical="center"/>
    </xf>
    <xf numFmtId="0" fontId="2" fillId="8" borderId="17" xfId="0" applyFont="1" applyFill="1" applyBorder="1" applyAlignment="1" applyProtection="1">
      <alignment horizontal="left" vertical="center"/>
    </xf>
    <xf numFmtId="0" fontId="3" fillId="8" borderId="44"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169" fontId="22" fillId="8" borderId="12" xfId="0" applyNumberFormat="1" applyFont="1" applyFill="1" applyBorder="1" applyAlignment="1" applyProtection="1">
      <alignment horizontal="right" vertical="center"/>
    </xf>
    <xf numFmtId="14" fontId="1" fillId="0" borderId="3" xfId="0" applyNumberFormat="1" applyFont="1" applyBorder="1" applyAlignment="1" applyProtection="1">
      <alignment horizontal="left"/>
      <protection locked="0"/>
    </xf>
    <xf numFmtId="4" fontId="0" fillId="0" borderId="3" xfId="0" applyNumberFormat="1" applyFont="1" applyBorder="1" applyAlignment="1" applyProtection="1">
      <alignment horizontal="right"/>
      <protection locked="0"/>
    </xf>
    <xf numFmtId="1" fontId="0" fillId="0" borderId="3" xfId="0" applyNumberFormat="1" applyFont="1" applyBorder="1" applyAlignment="1" applyProtection="1">
      <alignment horizontal="right"/>
      <protection locked="0"/>
    </xf>
    <xf numFmtId="0" fontId="21" fillId="5" borderId="3" xfId="0" applyFont="1" applyFill="1" applyBorder="1" applyAlignment="1">
      <alignment vertical="center" wrapText="1"/>
    </xf>
    <xf numFmtId="0" fontId="16" fillId="5" borderId="3" xfId="0" applyFont="1" applyFill="1" applyBorder="1" applyAlignment="1">
      <alignment horizontal="center" vertical="center" wrapText="1"/>
    </xf>
    <xf numFmtId="0" fontId="16" fillId="5" borderId="19" xfId="0" applyFont="1" applyFill="1" applyBorder="1"/>
    <xf numFmtId="0" fontId="16" fillId="5" borderId="20" xfId="0" applyFont="1" applyFill="1" applyBorder="1"/>
    <xf numFmtId="0" fontId="16" fillId="5" borderId="21" xfId="0" applyFont="1" applyFill="1" applyBorder="1"/>
    <xf numFmtId="4" fontId="0" fillId="5" borderId="12" xfId="0" applyNumberFormat="1" applyFill="1" applyBorder="1"/>
    <xf numFmtId="0" fontId="44" fillId="0" borderId="0" xfId="0" applyFont="1" applyFill="1" applyBorder="1" applyAlignment="1" applyProtection="1">
      <alignment horizontal="left" vertical="top"/>
    </xf>
    <xf numFmtId="0" fontId="41" fillId="0" borderId="0" xfId="0" applyFont="1"/>
    <xf numFmtId="0" fontId="3" fillId="8" borderId="44" xfId="0" applyFont="1" applyFill="1" applyBorder="1" applyAlignment="1" applyProtection="1">
      <alignment horizontal="center" vertical="center"/>
    </xf>
    <xf numFmtId="0" fontId="41" fillId="4" borderId="0" xfId="0" applyFont="1" applyFill="1"/>
    <xf numFmtId="0" fontId="46" fillId="4" borderId="0" xfId="0" applyFont="1" applyFill="1"/>
    <xf numFmtId="0" fontId="41" fillId="4" borderId="0" xfId="0" applyFont="1" applyFill="1" applyBorder="1"/>
    <xf numFmtId="0" fontId="29" fillId="9" borderId="0" xfId="0" applyFont="1" applyFill="1" applyAlignment="1">
      <alignment wrapText="1"/>
    </xf>
    <xf numFmtId="0" fontId="0" fillId="9" borderId="0" xfId="0" applyFill="1" applyAlignment="1">
      <alignment wrapText="1"/>
    </xf>
    <xf numFmtId="0" fontId="19" fillId="3" borderId="3" xfId="0" applyFont="1" applyFill="1" applyBorder="1" applyAlignment="1">
      <alignment horizontal="left" vertical="center"/>
    </xf>
    <xf numFmtId="0" fontId="27" fillId="0" borderId="0" xfId="0" applyFont="1" applyAlignment="1" applyProtection="1">
      <alignment horizontal="left"/>
    </xf>
    <xf numFmtId="1" fontId="24" fillId="2" borderId="13" xfId="0" applyNumberFormat="1" applyFont="1" applyFill="1" applyBorder="1" applyAlignment="1" applyProtection="1">
      <alignment horizontal="center" vertical="center"/>
      <protection locked="0"/>
    </xf>
    <xf numFmtId="3" fontId="24" fillId="6" borderId="13" xfId="0" applyNumberFormat="1" applyFont="1" applyFill="1" applyBorder="1" applyAlignment="1" applyProtection="1">
      <alignment horizontal="right" vertical="center"/>
    </xf>
    <xf numFmtId="0" fontId="36" fillId="6" borderId="13" xfId="0" applyFont="1" applyFill="1" applyBorder="1" applyAlignment="1" applyProtection="1">
      <alignment horizontal="right" vertical="center"/>
    </xf>
    <xf numFmtId="0" fontId="24" fillId="6" borderId="13" xfId="0" applyFont="1" applyFill="1" applyBorder="1" applyAlignment="1" applyProtection="1">
      <alignment horizontal="right" vertical="center"/>
    </xf>
    <xf numFmtId="1" fontId="24" fillId="6" borderId="13" xfId="0" applyNumberFormat="1" applyFont="1" applyFill="1" applyBorder="1" applyAlignment="1" applyProtection="1">
      <alignment horizontal="right" vertical="center"/>
    </xf>
    <xf numFmtId="169" fontId="24" fillId="6" borderId="16" xfId="0" applyNumberFormat="1" applyFont="1" applyFill="1" applyBorder="1" applyAlignment="1" applyProtection="1">
      <alignment horizontal="right" vertical="center"/>
    </xf>
    <xf numFmtId="1" fontId="24" fillId="2" borderId="8" xfId="0" applyNumberFormat="1" applyFont="1" applyFill="1" applyBorder="1" applyAlignment="1" applyProtection="1">
      <alignment horizontal="center" vertical="center"/>
      <protection locked="0"/>
    </xf>
    <xf numFmtId="3" fontId="24" fillId="6" borderId="8" xfId="0" applyNumberFormat="1" applyFont="1" applyFill="1" applyBorder="1" applyAlignment="1" applyProtection="1">
      <alignment horizontal="right" vertical="center"/>
    </xf>
    <xf numFmtId="0" fontId="36" fillId="6" borderId="8" xfId="0" applyFont="1" applyFill="1" applyBorder="1" applyAlignment="1" applyProtection="1">
      <alignment horizontal="right" vertical="center"/>
    </xf>
    <xf numFmtId="1" fontId="24" fillId="6" borderId="8" xfId="0" applyNumberFormat="1" applyFont="1" applyFill="1" applyBorder="1" applyAlignment="1" applyProtection="1">
      <alignment horizontal="right" vertical="center"/>
    </xf>
    <xf numFmtId="0" fontId="2" fillId="0" borderId="0" xfId="0" applyFont="1"/>
    <xf numFmtId="0" fontId="18" fillId="0" borderId="0" xfId="0" applyFont="1" applyFill="1" applyProtection="1"/>
    <xf numFmtId="0" fontId="18" fillId="0" borderId="0" xfId="0" applyFont="1" applyFill="1"/>
    <xf numFmtId="0" fontId="7" fillId="10" borderId="53" xfId="0" applyFont="1" applyFill="1" applyBorder="1" applyAlignment="1" applyProtection="1">
      <alignment horizontal="left" vertical="center"/>
    </xf>
    <xf numFmtId="0" fontId="6" fillId="10" borderId="55" xfId="0" applyFont="1" applyFill="1" applyBorder="1" applyAlignment="1" applyProtection="1">
      <alignment horizontal="left" vertical="top"/>
    </xf>
    <xf numFmtId="166" fontId="6" fillId="0" borderId="32" xfId="0" applyNumberFormat="1" applyFont="1" applyFill="1" applyBorder="1" applyAlignment="1" applyProtection="1">
      <alignment horizontal="left" vertical="center"/>
      <protection locked="0"/>
    </xf>
    <xf numFmtId="166" fontId="6" fillId="0" borderId="13" xfId="0" applyNumberFormat="1" applyFont="1" applyFill="1" applyBorder="1" applyAlignment="1" applyProtection="1">
      <alignment horizontal="left" vertical="top"/>
      <protection locked="0"/>
    </xf>
    <xf numFmtId="166" fontId="6" fillId="0" borderId="31" xfId="0" applyNumberFormat="1" applyFont="1" applyFill="1" applyBorder="1" applyAlignment="1" applyProtection="1">
      <alignment horizontal="left" vertical="top"/>
      <protection locked="0"/>
    </xf>
    <xf numFmtId="3" fontId="24" fillId="2" borderId="26" xfId="0" applyNumberFormat="1" applyFont="1" applyFill="1" applyBorder="1" applyAlignment="1" applyProtection="1">
      <alignment horizontal="center" vertical="center"/>
      <protection locked="0"/>
    </xf>
    <xf numFmtId="3" fontId="24" fillId="0" borderId="40" xfId="0" applyNumberFormat="1" applyFont="1" applyBorder="1" applyAlignment="1" applyProtection="1">
      <alignment horizontal="center" vertical="center"/>
      <protection locked="0"/>
    </xf>
    <xf numFmtId="0" fontId="3" fillId="8" borderId="36" xfId="0" applyFont="1" applyFill="1" applyBorder="1" applyAlignment="1" applyProtection="1">
      <alignment horizontal="center" vertical="center"/>
    </xf>
    <xf numFmtId="0" fontId="2" fillId="7" borderId="48" xfId="0" applyFont="1" applyFill="1" applyBorder="1" applyAlignment="1" applyProtection="1"/>
    <xf numFmtId="0" fontId="32" fillId="0"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167" fontId="6" fillId="0" borderId="52" xfId="0" applyNumberFormat="1"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wrapText="1"/>
    </xf>
    <xf numFmtId="164" fontId="32" fillId="0" borderId="19" xfId="0" applyNumberFormat="1" applyFont="1" applyFill="1" applyBorder="1" applyAlignment="1" applyProtection="1">
      <alignment horizontal="left" vertical="center"/>
      <protection locked="0"/>
    </xf>
    <xf numFmtId="164" fontId="32" fillId="0" borderId="20" xfId="0" applyNumberFormat="1" applyFont="1" applyFill="1" applyBorder="1" applyAlignment="1" applyProtection="1">
      <alignment horizontal="left" vertical="center"/>
      <protection locked="0"/>
    </xf>
    <xf numFmtId="164" fontId="32" fillId="0" borderId="21" xfId="0" applyNumberFormat="1"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6" fillId="10" borderId="54" xfId="0" applyFont="1" applyFill="1" applyBorder="1" applyAlignment="1" applyProtection="1">
      <alignment horizontal="left" vertical="top"/>
    </xf>
    <xf numFmtId="49" fontId="6" fillId="0" borderId="4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top"/>
      <protection locked="0"/>
    </xf>
    <xf numFmtId="49" fontId="6" fillId="0" borderId="26" xfId="0" applyNumberFormat="1" applyFont="1" applyFill="1" applyBorder="1" applyAlignment="1" applyProtection="1">
      <alignment horizontal="left" vertical="top"/>
      <protection locked="0"/>
    </xf>
    <xf numFmtId="0" fontId="7" fillId="0" borderId="47" xfId="0" applyFont="1" applyFill="1" applyBorder="1" applyAlignment="1" applyProtection="1">
      <alignment horizontal="right" vertical="center"/>
      <protection locked="0"/>
    </xf>
    <xf numFmtId="0" fontId="0" fillId="0" borderId="47" xfId="0" applyFill="1" applyBorder="1" applyAlignment="1" applyProtection="1">
      <alignment horizontal="right"/>
      <protection locked="0"/>
    </xf>
    <xf numFmtId="0" fontId="0" fillId="0" borderId="51" xfId="0" applyFill="1" applyBorder="1" applyAlignment="1" applyProtection="1">
      <alignment horizontal="right"/>
      <protection locked="0"/>
    </xf>
    <xf numFmtId="49" fontId="6" fillId="0" borderId="2" xfId="0" applyNumberFormat="1" applyFont="1" applyFill="1" applyBorder="1" applyAlignment="1" applyProtection="1">
      <alignment horizontal="left" vertical="center"/>
      <protection locked="0"/>
    </xf>
    <xf numFmtId="49" fontId="2" fillId="2" borderId="60" xfId="0" applyNumberFormat="1" applyFont="1" applyFill="1" applyBorder="1" applyAlignment="1" applyProtection="1">
      <alignment horizontal="center" vertical="center"/>
      <protection locked="0"/>
    </xf>
    <xf numFmtId="49" fontId="2" fillId="2" borderId="30" xfId="0" applyNumberFormat="1" applyFont="1" applyFill="1" applyBorder="1" applyAlignment="1" applyProtection="1">
      <alignment horizontal="center" vertical="center"/>
      <protection locked="0"/>
    </xf>
    <xf numFmtId="0" fontId="3" fillId="8" borderId="34" xfId="0" applyFont="1" applyFill="1" applyBorder="1" applyAlignment="1" applyProtection="1">
      <alignment horizontal="left" vertical="center"/>
    </xf>
    <xf numFmtId="0" fontId="2" fillId="8" borderId="13" xfId="0" applyFont="1" applyFill="1" applyBorder="1" applyAlignment="1" applyProtection="1">
      <alignment horizontal="left" vertical="top"/>
    </xf>
    <xf numFmtId="0" fontId="2" fillId="8" borderId="42" xfId="0" applyFont="1" applyFill="1" applyBorder="1" applyAlignment="1" applyProtection="1">
      <alignment horizontal="left" vertical="top"/>
    </xf>
    <xf numFmtId="0" fontId="2" fillId="8" borderId="8" xfId="0" applyFont="1" applyFill="1" applyBorder="1" applyAlignment="1" applyProtection="1">
      <alignment horizontal="left" vertical="top"/>
    </xf>
    <xf numFmtId="0" fontId="3" fillId="8" borderId="17" xfId="0" applyFont="1" applyFill="1" applyBorder="1" applyAlignment="1" applyProtection="1">
      <alignment horizontal="center" vertical="center"/>
    </xf>
    <xf numFmtId="0" fontId="3" fillId="8" borderId="44" xfId="0" applyFont="1" applyFill="1" applyBorder="1" applyAlignment="1" applyProtection="1">
      <alignment horizontal="center" vertical="center"/>
    </xf>
    <xf numFmtId="1" fontId="23" fillId="2" borderId="27" xfId="0" applyNumberFormat="1" applyFont="1" applyFill="1" applyBorder="1" applyAlignment="1" applyProtection="1">
      <alignment horizontal="center" vertical="center"/>
      <protection locked="0"/>
    </xf>
    <xf numFmtId="1" fontId="23" fillId="2" borderId="4" xfId="0" applyNumberFormat="1" applyFont="1" applyFill="1" applyBorder="1" applyAlignment="1" applyProtection="1">
      <alignment horizontal="center" vertical="center"/>
      <protection locked="0"/>
    </xf>
    <xf numFmtId="0" fontId="2" fillId="2" borderId="27"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top"/>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1" fontId="23" fillId="0" borderId="4" xfId="0" applyNumberFormat="1" applyFont="1" applyBorder="1" applyAlignment="1" applyProtection="1">
      <alignment horizontal="center" vertical="center"/>
      <protection locked="0"/>
    </xf>
    <xf numFmtId="2" fontId="23" fillId="2" borderId="1" xfId="0" applyNumberFormat="1" applyFont="1" applyFill="1" applyBorder="1" applyAlignment="1" applyProtection="1">
      <alignment horizontal="center" vertical="center"/>
      <protection locked="0"/>
    </xf>
    <xf numFmtId="2" fontId="23" fillId="2" borderId="1" xfId="0" applyNumberFormat="1" applyFont="1" applyFill="1" applyBorder="1" applyAlignment="1" applyProtection="1">
      <alignment horizontal="center" vertical="top"/>
      <protection locked="0"/>
    </xf>
    <xf numFmtId="49" fontId="2" fillId="2" borderId="28"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left" vertical="top"/>
      <protection locked="0"/>
    </xf>
    <xf numFmtId="0" fontId="2" fillId="0" borderId="0" xfId="0" applyFont="1" applyAlignment="1" applyProtection="1">
      <alignment horizontal="left" wrapText="1"/>
    </xf>
    <xf numFmtId="0" fontId="2" fillId="6" borderId="42" xfId="0" applyFont="1" applyFill="1" applyBorder="1" applyAlignment="1" applyProtection="1">
      <alignment horizontal="left" vertical="center"/>
    </xf>
    <xf numFmtId="0" fontId="2" fillId="6" borderId="8" xfId="0" applyFont="1" applyFill="1" applyBorder="1" applyAlignment="1" applyProtection="1">
      <alignment horizontal="left" vertical="top"/>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2" borderId="43" xfId="0" applyFont="1" applyFill="1" applyBorder="1" applyAlignment="1" applyProtection="1">
      <alignment horizontal="left" vertical="center"/>
    </xf>
    <xf numFmtId="0" fontId="2" fillId="2" borderId="44" xfId="0" applyFont="1" applyFill="1" applyBorder="1" applyAlignment="1" applyProtection="1">
      <alignment horizontal="left" vertical="center"/>
    </xf>
    <xf numFmtId="0" fontId="2" fillId="2" borderId="45" xfId="0" applyFont="1" applyFill="1" applyBorder="1" applyAlignment="1" applyProtection="1">
      <alignment horizontal="left" vertical="center"/>
    </xf>
    <xf numFmtId="0" fontId="16" fillId="8" borderId="22" xfId="0" applyFont="1" applyFill="1" applyBorder="1" applyAlignment="1" applyProtection="1">
      <alignment horizontal="left" vertical="center"/>
    </xf>
    <xf numFmtId="0" fontId="16" fillId="8" borderId="17" xfId="0" applyFont="1" applyFill="1" applyBorder="1" applyAlignment="1" applyProtection="1">
      <alignment horizontal="left" vertical="top"/>
    </xf>
    <xf numFmtId="0" fontId="7" fillId="8" borderId="19" xfId="0" applyFont="1" applyFill="1" applyBorder="1" applyAlignment="1" applyProtection="1">
      <alignment horizontal="right" vertical="center"/>
    </xf>
    <xf numFmtId="0" fontId="6" fillId="8" borderId="20" xfId="0" applyFont="1" applyFill="1" applyBorder="1" applyAlignment="1" applyProtection="1">
      <alignment horizontal="right" vertical="top"/>
    </xf>
    <xf numFmtId="0" fontId="6" fillId="8" borderId="21" xfId="0" applyFont="1" applyFill="1" applyBorder="1" applyAlignment="1" applyProtection="1">
      <alignment horizontal="right" vertical="top"/>
    </xf>
    <xf numFmtId="0" fontId="3" fillId="8" borderId="53" xfId="0" applyFont="1" applyFill="1" applyBorder="1" applyAlignment="1" applyProtection="1">
      <alignment horizontal="left" vertical="center"/>
    </xf>
    <xf numFmtId="0" fontId="2" fillId="8" borderId="54" xfId="0" applyFont="1" applyFill="1" applyBorder="1" applyAlignment="1" applyProtection="1">
      <alignment horizontal="left" vertical="top"/>
    </xf>
    <xf numFmtId="0" fontId="2" fillId="6" borderId="13" xfId="0" applyFont="1" applyFill="1" applyBorder="1" applyAlignment="1" applyProtection="1">
      <alignment horizontal="left" vertical="center"/>
    </xf>
    <xf numFmtId="0" fontId="2" fillId="6" borderId="13" xfId="0" applyFont="1" applyFill="1" applyBorder="1" applyAlignment="1" applyProtection="1">
      <alignment horizontal="left" vertical="top"/>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top"/>
    </xf>
    <xf numFmtId="0" fontId="16" fillId="10" borderId="22" xfId="0" applyFont="1" applyFill="1" applyBorder="1" applyAlignment="1" applyProtection="1">
      <alignment horizontal="left" vertical="center"/>
    </xf>
    <xf numFmtId="0" fontId="16" fillId="10" borderId="17" xfId="0" applyFont="1" applyFill="1" applyBorder="1" applyAlignment="1" applyProtection="1">
      <alignment horizontal="left" vertical="top"/>
    </xf>
    <xf numFmtId="0" fontId="16" fillId="10" borderId="46" xfId="0" applyFont="1" applyFill="1" applyBorder="1" applyAlignment="1" applyProtection="1">
      <alignment horizontal="left" vertical="top"/>
    </xf>
    <xf numFmtId="0" fontId="3" fillId="8" borderId="66" xfId="0" applyFont="1" applyFill="1" applyBorder="1" applyAlignment="1" applyProtection="1">
      <alignment horizontal="center" vertical="center"/>
    </xf>
    <xf numFmtId="0" fontId="3" fillId="8" borderId="20" xfId="0" applyFont="1" applyFill="1" applyBorder="1" applyAlignment="1" applyProtection="1">
      <alignment horizontal="center" vertical="center"/>
    </xf>
    <xf numFmtId="0" fontId="3" fillId="8" borderId="65" xfId="0" applyFont="1" applyFill="1" applyBorder="1" applyAlignment="1" applyProtection="1">
      <alignment horizontal="center" vertical="center"/>
    </xf>
    <xf numFmtId="3" fontId="24" fillId="2" borderId="18" xfId="0" applyNumberFormat="1" applyFont="1" applyFill="1" applyBorder="1" applyAlignment="1" applyProtection="1">
      <alignment horizontal="center" vertical="center"/>
      <protection locked="0"/>
    </xf>
    <xf numFmtId="3" fontId="24" fillId="2" borderId="40" xfId="0" applyNumberFormat="1" applyFont="1" applyFill="1" applyBorder="1" applyAlignment="1" applyProtection="1">
      <alignment horizontal="center" vertical="center"/>
      <protection locked="0"/>
    </xf>
    <xf numFmtId="0" fontId="16" fillId="8" borderId="17" xfId="0" applyFont="1" applyFill="1" applyBorder="1" applyAlignment="1" applyProtection="1">
      <alignment horizontal="left" vertical="center"/>
    </xf>
    <xf numFmtId="0" fontId="16" fillId="8" borderId="46" xfId="0" applyFont="1" applyFill="1" applyBorder="1" applyAlignment="1" applyProtection="1">
      <alignment horizontal="left" vertical="top"/>
    </xf>
    <xf numFmtId="3" fontId="24" fillId="2" borderId="31" xfId="0" applyNumberFormat="1" applyFont="1" applyFill="1" applyBorder="1" applyAlignment="1" applyProtection="1">
      <alignment horizontal="center" vertical="center"/>
      <protection locked="0"/>
    </xf>
    <xf numFmtId="3" fontId="24" fillId="0" borderId="32" xfId="0" applyNumberFormat="1" applyFont="1" applyBorder="1" applyAlignment="1" applyProtection="1">
      <alignment horizontal="center" vertical="center"/>
      <protection locked="0"/>
    </xf>
    <xf numFmtId="3" fontId="24" fillId="2" borderId="36" xfId="0" applyNumberFormat="1" applyFont="1" applyFill="1" applyBorder="1" applyAlignment="1" applyProtection="1">
      <alignment horizontal="center" vertical="center"/>
      <protection locked="0"/>
    </xf>
    <xf numFmtId="3" fontId="24" fillId="2" borderId="7" xfId="0" applyNumberFormat="1" applyFont="1" applyFill="1" applyBorder="1" applyAlignment="1" applyProtection="1">
      <alignment horizontal="center" vertical="center"/>
      <protection locked="0"/>
    </xf>
    <xf numFmtId="3" fontId="24" fillId="2" borderId="48" xfId="0" applyNumberFormat="1" applyFont="1" applyFill="1" applyBorder="1" applyAlignment="1" applyProtection="1">
      <alignment horizontal="center" vertical="center"/>
      <protection locked="0"/>
    </xf>
    <xf numFmtId="0" fontId="6" fillId="6" borderId="8" xfId="0" applyFont="1" applyFill="1" applyBorder="1" applyAlignment="1" applyProtection="1">
      <alignment horizontal="left" vertical="center"/>
    </xf>
    <xf numFmtId="0" fontId="6" fillId="6" borderId="8" xfId="0" applyFont="1" applyFill="1" applyBorder="1" applyAlignment="1" applyProtection="1">
      <alignment horizontal="left" vertical="top"/>
    </xf>
    <xf numFmtId="0" fontId="2" fillId="6" borderId="49" xfId="0" applyFont="1" applyFill="1" applyBorder="1" applyAlignment="1" applyProtection="1">
      <alignment horizontal="left" vertical="center"/>
    </xf>
    <xf numFmtId="0" fontId="2" fillId="6" borderId="11" xfId="0" applyFont="1" applyFill="1" applyBorder="1" applyAlignment="1" applyProtection="1">
      <alignment horizontal="left" vertical="top"/>
    </xf>
    <xf numFmtId="165" fontId="2" fillId="0" borderId="43" xfId="0" applyNumberFormat="1" applyFont="1" applyFill="1" applyBorder="1" applyAlignment="1" applyProtection="1">
      <alignment horizontal="center" vertical="center"/>
    </xf>
    <xf numFmtId="165" fontId="2" fillId="0" borderId="44" xfId="0" applyNumberFormat="1" applyFont="1" applyFill="1" applyBorder="1" applyAlignment="1" applyProtection="1">
      <alignment horizontal="left" vertical="center"/>
    </xf>
    <xf numFmtId="49" fontId="6" fillId="0" borderId="30" xfId="0" applyNumberFormat="1" applyFont="1" applyFill="1" applyBorder="1" applyAlignment="1" applyProtection="1">
      <alignment horizontal="left" vertical="center"/>
      <protection locked="0"/>
    </xf>
    <xf numFmtId="49" fontId="6" fillId="0" borderId="14" xfId="0" applyNumberFormat="1" applyFont="1" applyFill="1" applyBorder="1" applyAlignment="1" applyProtection="1">
      <alignment horizontal="left" vertical="top"/>
      <protection locked="0"/>
    </xf>
    <xf numFmtId="49" fontId="6" fillId="0" borderId="37" xfId="0" applyNumberFormat="1" applyFont="1" applyFill="1" applyBorder="1" applyAlignment="1" applyProtection="1">
      <alignment horizontal="left" vertical="top"/>
      <protection locked="0"/>
    </xf>
    <xf numFmtId="0" fontId="3" fillId="6" borderId="57" xfId="0" applyFont="1" applyFill="1" applyBorder="1" applyAlignment="1" applyProtection="1">
      <alignment horizontal="center" vertical="center"/>
    </xf>
    <xf numFmtId="0" fontId="2" fillId="6" borderId="57" xfId="0" applyFont="1" applyFill="1" applyBorder="1" applyAlignment="1" applyProtection="1">
      <alignment horizontal="left" vertical="top"/>
    </xf>
    <xf numFmtId="20" fontId="3" fillId="6" borderId="26" xfId="0" applyNumberFormat="1" applyFont="1" applyFill="1" applyBorder="1" applyAlignment="1" applyProtection="1">
      <alignment horizontal="center" vertical="center"/>
    </xf>
    <xf numFmtId="0" fontId="2" fillId="6" borderId="40" xfId="0" applyFont="1" applyFill="1" applyBorder="1" applyAlignment="1" applyProtection="1">
      <alignment horizontal="center" vertical="top"/>
    </xf>
    <xf numFmtId="0" fontId="3" fillId="6" borderId="58"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6" borderId="26" xfId="0" applyFont="1" applyFill="1" applyBorder="1" applyAlignment="1" applyProtection="1">
      <alignment horizontal="center" vertical="center"/>
    </xf>
    <xf numFmtId="0" fontId="3" fillId="6" borderId="40" xfId="0" applyFont="1" applyFill="1" applyBorder="1" applyAlignment="1" applyProtection="1">
      <alignment horizontal="center" vertical="center"/>
    </xf>
    <xf numFmtId="0" fontId="6" fillId="0" borderId="7" xfId="0" applyFont="1" applyFill="1" applyBorder="1" applyAlignment="1" applyProtection="1">
      <alignment horizontal="left" vertical="center"/>
      <protection locked="0"/>
    </xf>
    <xf numFmtId="164" fontId="16" fillId="8" borderId="19" xfId="0" applyNumberFormat="1" applyFont="1" applyFill="1" applyBorder="1" applyAlignment="1" applyProtection="1">
      <alignment horizontal="left" vertical="center"/>
    </xf>
    <xf numFmtId="164" fontId="16" fillId="8" borderId="20" xfId="0" applyNumberFormat="1" applyFont="1" applyFill="1" applyBorder="1" applyAlignment="1" applyProtection="1">
      <alignment horizontal="left" vertical="center"/>
    </xf>
    <xf numFmtId="164" fontId="16" fillId="8" borderId="65" xfId="0" applyNumberFormat="1" applyFont="1" applyFill="1" applyBorder="1" applyAlignment="1" applyProtection="1">
      <alignment horizontal="left" vertical="center"/>
    </xf>
    <xf numFmtId="164" fontId="2" fillId="2" borderId="61" xfId="0" applyNumberFormat="1" applyFont="1" applyFill="1" applyBorder="1" applyAlignment="1" applyProtection="1">
      <alignment horizontal="left" vertical="center"/>
      <protection locked="0"/>
    </xf>
    <xf numFmtId="164" fontId="2" fillId="2" borderId="62"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top"/>
      <protection locked="0"/>
    </xf>
    <xf numFmtId="0" fontId="3" fillId="6" borderId="11" xfId="0" applyFont="1" applyFill="1" applyBorder="1" applyAlignment="1" applyProtection="1">
      <alignment horizontal="center" vertical="center"/>
    </xf>
    <xf numFmtId="0" fontId="2" fillId="8" borderId="55" xfId="0" applyFont="1" applyFill="1" applyBorder="1" applyAlignment="1" applyProtection="1">
      <alignment horizontal="left" vertical="top"/>
    </xf>
    <xf numFmtId="0" fontId="3" fillId="6" borderId="56" xfId="0" applyFont="1" applyFill="1" applyBorder="1" applyAlignment="1" applyProtection="1">
      <alignment horizontal="center" vertical="center"/>
    </xf>
    <xf numFmtId="0" fontId="3" fillId="6" borderId="49" xfId="0" applyFont="1" applyFill="1" applyBorder="1" applyAlignment="1" applyProtection="1">
      <alignment horizontal="center" vertical="center"/>
    </xf>
    <xf numFmtId="0" fontId="7" fillId="7" borderId="19" xfId="0" applyFont="1" applyFill="1" applyBorder="1" applyAlignment="1" applyProtection="1">
      <alignment horizontal="left" vertical="center"/>
    </xf>
    <xf numFmtId="0" fontId="7" fillId="7" borderId="20" xfId="0" applyFont="1" applyFill="1" applyBorder="1" applyAlignment="1" applyProtection="1">
      <alignment horizontal="left" vertical="center"/>
    </xf>
    <xf numFmtId="0" fontId="7" fillId="7" borderId="21" xfId="0" applyFont="1" applyFill="1" applyBorder="1" applyAlignment="1" applyProtection="1">
      <alignment horizontal="left" vertical="center"/>
    </xf>
    <xf numFmtId="0" fontId="3" fillId="6" borderId="58" xfId="0" applyFont="1" applyFill="1" applyBorder="1" applyAlignment="1" applyProtection="1">
      <alignment horizontal="left" vertical="center"/>
    </xf>
    <xf numFmtId="0" fontId="0" fillId="5" borderId="0" xfId="0" applyFill="1" applyBorder="1" applyAlignment="1" applyProtection="1"/>
    <xf numFmtId="0" fontId="0" fillId="5" borderId="41" xfId="0" applyFill="1" applyBorder="1" applyAlignment="1" applyProtection="1"/>
    <xf numFmtId="0" fontId="0" fillId="5" borderId="26" xfId="0" applyFill="1" applyBorder="1" applyAlignment="1" applyProtection="1"/>
    <xf numFmtId="0" fontId="0" fillId="5" borderId="18" xfId="0" applyFill="1" applyBorder="1" applyAlignment="1" applyProtection="1"/>
    <xf numFmtId="0" fontId="0" fillId="5" borderId="40" xfId="0" applyFill="1" applyBorder="1" applyAlignment="1" applyProtection="1"/>
    <xf numFmtId="49" fontId="2" fillId="2" borderId="1" xfId="0" applyNumberFormat="1" applyFont="1" applyFill="1" applyBorder="1" applyAlignment="1" applyProtection="1">
      <alignment horizontal="center" vertical="center"/>
      <protection locked="0"/>
    </xf>
    <xf numFmtId="4" fontId="24" fillId="6" borderId="27" xfId="0" applyNumberFormat="1" applyFont="1" applyFill="1" applyBorder="1" applyAlignment="1" applyProtection="1">
      <alignment horizontal="center" vertical="center"/>
    </xf>
    <xf numFmtId="4" fontId="24" fillId="6" borderId="4" xfId="0" applyNumberFormat="1" applyFont="1" applyFill="1" applyBorder="1" applyAlignment="1" applyProtection="1">
      <alignment horizontal="center" vertical="center"/>
    </xf>
    <xf numFmtId="4" fontId="24" fillId="6" borderId="36" xfId="0" applyNumberFormat="1" applyFont="1" applyFill="1" applyBorder="1" applyAlignment="1" applyProtection="1">
      <alignment horizontal="center" vertical="center"/>
    </xf>
    <xf numFmtId="4" fontId="24" fillId="6" borderId="48" xfId="0" applyNumberFormat="1" applyFont="1" applyFill="1" applyBorder="1" applyAlignment="1" applyProtection="1">
      <alignment horizontal="center" vertical="center"/>
    </xf>
    <xf numFmtId="0" fontId="3" fillId="8" borderId="8" xfId="0" applyFont="1" applyFill="1" applyBorder="1" applyAlignment="1" applyProtection="1">
      <alignment horizontal="center" vertical="center"/>
    </xf>
    <xf numFmtId="0" fontId="6" fillId="6" borderId="42" xfId="0" applyFont="1" applyFill="1" applyBorder="1" applyAlignment="1" applyProtection="1">
      <alignment horizontal="left" vertical="center"/>
    </xf>
    <xf numFmtId="0" fontId="40" fillId="6" borderId="43" xfId="0" applyFont="1" applyFill="1" applyBorder="1" applyAlignment="1" applyProtection="1">
      <alignment horizontal="left" vertical="center"/>
    </xf>
    <xf numFmtId="0" fontId="39" fillId="6" borderId="44" xfId="0" applyFont="1" applyFill="1" applyBorder="1" applyAlignment="1" applyProtection="1">
      <alignment horizontal="left" vertical="top"/>
    </xf>
    <xf numFmtId="0" fontId="39" fillId="6" borderId="45" xfId="0" applyFont="1" applyFill="1" applyBorder="1" applyAlignment="1" applyProtection="1">
      <alignment horizontal="left" vertical="top"/>
    </xf>
    <xf numFmtId="0" fontId="2" fillId="6" borderId="68" xfId="0" applyFont="1" applyFill="1" applyBorder="1" applyAlignment="1" applyProtection="1">
      <alignment horizontal="left" vertical="center"/>
    </xf>
    <xf numFmtId="0" fontId="2" fillId="6" borderId="35" xfId="0" applyFont="1" applyFill="1" applyBorder="1" applyAlignment="1" applyProtection="1">
      <alignment horizontal="left" vertical="top"/>
    </xf>
    <xf numFmtId="0" fontId="3" fillId="6" borderId="23" xfId="0" applyFont="1" applyFill="1" applyBorder="1" applyAlignment="1" applyProtection="1">
      <alignment horizontal="left" vertical="center"/>
    </xf>
    <xf numFmtId="0" fontId="2" fillId="6" borderId="23" xfId="0" applyFont="1" applyFill="1" applyBorder="1" applyAlignment="1" applyProtection="1">
      <alignment horizontal="left" vertical="top"/>
    </xf>
    <xf numFmtId="0" fontId="2" fillId="6" borderId="7" xfId="0" applyFont="1" applyFill="1" applyBorder="1" applyAlignment="1" applyProtection="1">
      <alignment horizontal="left" vertical="top"/>
    </xf>
    <xf numFmtId="0" fontId="3" fillId="8" borderId="16" xfId="0" applyFont="1" applyFill="1" applyBorder="1" applyAlignment="1" applyProtection="1">
      <alignment horizontal="center" vertical="center"/>
    </xf>
    <xf numFmtId="0" fontId="2" fillId="8" borderId="9" xfId="0" applyFont="1" applyFill="1" applyBorder="1" applyAlignment="1" applyProtection="1">
      <alignment horizontal="left" vertical="top"/>
    </xf>
    <xf numFmtId="0" fontId="3" fillId="8" borderId="13" xfId="0" applyFont="1" applyFill="1" applyBorder="1" applyAlignment="1" applyProtection="1">
      <alignment horizontal="center" vertical="center"/>
    </xf>
    <xf numFmtId="0" fontId="2" fillId="6" borderId="36" xfId="0" applyFont="1" applyFill="1" applyBorder="1" applyAlignment="1" applyProtection="1">
      <alignment horizontal="left" vertical="center"/>
    </xf>
    <xf numFmtId="0" fontId="2" fillId="6" borderId="7" xfId="0" applyFont="1" applyFill="1" applyBorder="1" applyAlignment="1" applyProtection="1">
      <alignment horizontal="left" vertical="center"/>
    </xf>
    <xf numFmtId="0" fontId="2" fillId="6" borderId="48" xfId="0" applyFont="1" applyFill="1" applyBorder="1" applyAlignment="1" applyProtection="1">
      <alignment horizontal="left" vertical="center"/>
    </xf>
    <xf numFmtId="2" fontId="2" fillId="2" borderId="8" xfId="0" applyNumberFormat="1" applyFont="1" applyFill="1" applyBorder="1" applyAlignment="1" applyProtection="1">
      <alignment horizontal="right" vertical="center"/>
      <protection locked="0"/>
    </xf>
    <xf numFmtId="2" fontId="2" fillId="2" borderId="8" xfId="0" applyNumberFormat="1" applyFont="1" applyFill="1" applyBorder="1" applyAlignment="1" applyProtection="1">
      <alignment horizontal="left" vertical="top"/>
      <protection locked="0"/>
    </xf>
    <xf numFmtId="3" fontId="24" fillId="2" borderId="27" xfId="0" applyNumberFormat="1" applyFont="1" applyFill="1" applyBorder="1" applyAlignment="1" applyProtection="1">
      <alignment horizontal="center" vertical="center"/>
      <protection locked="0"/>
    </xf>
    <xf numFmtId="3" fontId="24" fillId="0" borderId="4" xfId="0" applyNumberFormat="1" applyFont="1" applyBorder="1" applyAlignment="1" applyProtection="1">
      <alignment horizontal="center" vertical="center"/>
      <protection locked="0"/>
    </xf>
    <xf numFmtId="0" fontId="2" fillId="6" borderId="78" xfId="0" applyFont="1" applyFill="1" applyBorder="1" applyAlignment="1" applyProtection="1">
      <alignment horizontal="left" vertical="center"/>
    </xf>
    <xf numFmtId="0" fontId="2" fillId="6" borderId="71" xfId="0" applyFont="1" applyFill="1" applyBorder="1" applyAlignment="1" applyProtection="1">
      <alignment horizontal="left" vertical="center"/>
    </xf>
    <xf numFmtId="0" fontId="2" fillId="6" borderId="80" xfId="0" applyFont="1" applyFill="1" applyBorder="1" applyAlignment="1" applyProtection="1">
      <alignment horizontal="left" vertical="center"/>
    </xf>
    <xf numFmtId="0" fontId="2" fillId="6" borderId="39" xfId="0" applyFont="1" applyFill="1" applyBorder="1" applyAlignment="1" applyProtection="1">
      <alignment horizontal="left" vertical="center"/>
    </xf>
    <xf numFmtId="0" fontId="2" fillId="6" borderId="18" xfId="0" applyFont="1" applyFill="1" applyBorder="1" applyAlignment="1" applyProtection="1">
      <alignment horizontal="left" vertical="center"/>
    </xf>
    <xf numFmtId="0" fontId="2" fillId="6" borderId="40" xfId="0" applyFont="1" applyFill="1" applyBorder="1" applyAlignment="1" applyProtection="1">
      <alignment horizontal="left" vertical="center"/>
    </xf>
    <xf numFmtId="0" fontId="40" fillId="6" borderId="56" xfId="0" applyFont="1" applyFill="1" applyBorder="1" applyAlignment="1" applyProtection="1">
      <alignment horizontal="left" vertical="center"/>
    </xf>
    <xf numFmtId="0" fontId="40" fillId="6" borderId="57" xfId="0" applyFont="1" applyFill="1" applyBorder="1" applyAlignment="1" applyProtection="1">
      <alignment horizontal="left" vertical="top"/>
    </xf>
    <xf numFmtId="0" fontId="40" fillId="6" borderId="59" xfId="0" applyFont="1" applyFill="1" applyBorder="1" applyAlignment="1" applyProtection="1">
      <alignment horizontal="left" vertical="top"/>
    </xf>
    <xf numFmtId="0" fontId="2" fillId="6" borderId="26" xfId="0" applyFont="1" applyFill="1" applyBorder="1" applyAlignment="1" applyProtection="1">
      <alignment horizontal="left" vertical="top"/>
    </xf>
    <xf numFmtId="0" fontId="2" fillId="6" borderId="18" xfId="0" applyFont="1" applyFill="1" applyBorder="1" applyAlignment="1" applyProtection="1">
      <alignment horizontal="left" vertical="top"/>
    </xf>
    <xf numFmtId="0" fontId="2" fillId="6" borderId="40" xfId="0" applyFont="1" applyFill="1" applyBorder="1" applyAlignment="1" applyProtection="1">
      <alignment horizontal="left" vertical="top"/>
    </xf>
    <xf numFmtId="2" fontId="2" fillId="2" borderId="1" xfId="0" applyNumberFormat="1" applyFont="1" applyFill="1" applyBorder="1" applyAlignment="1" applyProtection="1">
      <alignment horizontal="right" vertical="center"/>
      <protection locked="0"/>
    </xf>
    <xf numFmtId="2" fontId="2" fillId="2" borderId="1" xfId="0" applyNumberFormat="1" applyFont="1" applyFill="1" applyBorder="1" applyAlignment="1" applyProtection="1">
      <alignment horizontal="left" vertical="top"/>
      <protection locked="0"/>
    </xf>
    <xf numFmtId="3" fontId="24" fillId="0" borderId="48" xfId="0" applyNumberFormat="1" applyFont="1" applyBorder="1" applyAlignment="1" applyProtection="1">
      <alignment horizontal="center" vertical="center"/>
      <protection locked="0"/>
    </xf>
    <xf numFmtId="49" fontId="2" fillId="2" borderId="37" xfId="0" applyNumberFormat="1"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2" fillId="2" borderId="30" xfId="0" applyFont="1" applyFill="1" applyBorder="1" applyAlignment="1" applyProtection="1">
      <alignment horizontal="left" vertical="center"/>
      <protection locked="0"/>
    </xf>
    <xf numFmtId="2" fontId="23" fillId="2" borderId="37" xfId="0" applyNumberFormat="1" applyFont="1" applyFill="1" applyBorder="1" applyAlignment="1" applyProtection="1">
      <alignment horizontal="center" vertical="center"/>
      <protection locked="0"/>
    </xf>
    <xf numFmtId="2" fontId="23" fillId="2" borderId="29" xfId="0" applyNumberFormat="1" applyFont="1" applyFill="1" applyBorder="1" applyAlignment="1" applyProtection="1">
      <alignment horizontal="center" vertical="center"/>
      <protection locked="0"/>
    </xf>
    <xf numFmtId="2" fontId="23" fillId="2" borderId="30" xfId="0" applyNumberFormat="1" applyFont="1" applyFill="1" applyBorder="1" applyAlignment="1" applyProtection="1">
      <alignment horizontal="center" vertical="center"/>
      <protection locked="0"/>
    </xf>
    <xf numFmtId="1" fontId="23" fillId="2" borderId="37" xfId="0" applyNumberFormat="1" applyFont="1" applyFill="1" applyBorder="1" applyAlignment="1" applyProtection="1">
      <alignment horizontal="center" vertical="center"/>
      <protection locked="0"/>
    </xf>
    <xf numFmtId="1" fontId="23" fillId="2" borderId="30" xfId="0" applyNumberFormat="1" applyFont="1" applyFill="1" applyBorder="1" applyAlignment="1" applyProtection="1">
      <alignment horizontal="center" vertical="center"/>
      <protection locked="0"/>
    </xf>
    <xf numFmtId="2" fontId="24" fillId="6" borderId="11" xfId="0" applyNumberFormat="1" applyFont="1" applyFill="1" applyBorder="1" applyAlignment="1" applyProtection="1">
      <alignment horizontal="right" vertical="center"/>
    </xf>
    <xf numFmtId="2" fontId="24" fillId="6" borderId="11" xfId="0" applyNumberFormat="1" applyFont="1" applyFill="1" applyBorder="1" applyAlignment="1" applyProtection="1">
      <alignment horizontal="left" vertical="top"/>
    </xf>
    <xf numFmtId="1" fontId="37" fillId="8" borderId="66" xfId="0" applyNumberFormat="1" applyFont="1" applyFill="1" applyBorder="1" applyAlignment="1" applyProtection="1">
      <alignment horizontal="center" vertical="center"/>
    </xf>
    <xf numFmtId="1" fontId="37" fillId="8" borderId="65" xfId="0" applyNumberFormat="1" applyFont="1" applyFill="1" applyBorder="1" applyAlignment="1" applyProtection="1">
      <alignment horizontal="center" vertical="center"/>
    </xf>
    <xf numFmtId="4" fontId="24" fillId="6" borderId="26" xfId="0" applyNumberFormat="1" applyFont="1" applyFill="1" applyBorder="1" applyAlignment="1" applyProtection="1">
      <alignment horizontal="center" vertical="center"/>
    </xf>
    <xf numFmtId="4" fontId="24" fillId="6" borderId="40" xfId="0" applyNumberFormat="1" applyFont="1" applyFill="1" applyBorder="1" applyAlignment="1" applyProtection="1">
      <alignment horizontal="center" vertical="center"/>
    </xf>
    <xf numFmtId="0" fontId="16" fillId="8" borderId="66" xfId="0" applyFont="1" applyFill="1" applyBorder="1" applyAlignment="1" applyProtection="1">
      <alignment horizontal="left" vertical="center"/>
    </xf>
    <xf numFmtId="0" fontId="16" fillId="8" borderId="20" xfId="0" applyFont="1" applyFill="1" applyBorder="1" applyAlignment="1" applyProtection="1">
      <alignment horizontal="left" vertical="center"/>
    </xf>
    <xf numFmtId="49" fontId="2" fillId="2" borderId="63" xfId="0" applyNumberFormat="1" applyFont="1" applyFill="1" applyBorder="1" applyAlignment="1" applyProtection="1">
      <alignment horizontal="left" vertical="center"/>
      <protection locked="0"/>
    </xf>
    <xf numFmtId="49" fontId="2" fillId="2" borderId="64" xfId="0" applyNumberFormat="1" applyFont="1" applyFill="1" applyBorder="1" applyAlignment="1" applyProtection="1">
      <alignment horizontal="left" vertical="center"/>
      <protection locked="0"/>
    </xf>
    <xf numFmtId="0" fontId="3" fillId="8" borderId="33" xfId="0" applyFont="1" applyFill="1" applyBorder="1" applyAlignment="1" applyProtection="1">
      <alignment horizontal="left" vertical="center"/>
    </xf>
    <xf numFmtId="0" fontId="3" fillId="8" borderId="23" xfId="0" applyFont="1" applyFill="1" applyBorder="1" applyAlignment="1" applyProtection="1">
      <alignment horizontal="left" vertical="center"/>
    </xf>
    <xf numFmtId="0" fontId="3" fillId="8" borderId="67" xfId="0" applyFont="1" applyFill="1" applyBorder="1" applyAlignment="1" applyProtection="1">
      <alignment horizontal="left" vertical="center"/>
    </xf>
    <xf numFmtId="0" fontId="3" fillId="8" borderId="38" xfId="0" applyFont="1" applyFill="1" applyBorder="1" applyAlignment="1" applyProtection="1">
      <alignment horizontal="left" vertical="center"/>
    </xf>
    <xf numFmtId="0" fontId="3" fillId="6" borderId="19" xfId="0" applyFont="1" applyFill="1" applyBorder="1" applyAlignment="1" applyProtection="1">
      <alignment horizontal="right" vertical="center"/>
    </xf>
    <xf numFmtId="0" fontId="3" fillId="6" borderId="21" xfId="0" applyFont="1" applyFill="1" applyBorder="1" applyAlignment="1" applyProtection="1">
      <alignment horizontal="right" vertical="center"/>
    </xf>
    <xf numFmtId="49" fontId="6" fillId="0" borderId="67" xfId="0" applyNumberFormat="1" applyFont="1" applyFill="1" applyBorder="1" applyAlignment="1" applyProtection="1">
      <alignment horizontal="left" vertical="center"/>
      <protection locked="0"/>
    </xf>
    <xf numFmtId="49" fontId="6" fillId="0" borderId="38" xfId="0" applyNumberFormat="1" applyFont="1" applyFill="1" applyBorder="1" applyAlignment="1" applyProtection="1">
      <alignment horizontal="left" vertical="center"/>
      <protection locked="0"/>
    </xf>
    <xf numFmtId="49" fontId="6" fillId="0" borderId="81"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wrapText="1"/>
    </xf>
    <xf numFmtId="0" fontId="29" fillId="0" borderId="0" xfId="0" applyFont="1" applyAlignment="1" applyProtection="1">
      <alignment horizontal="left" wrapText="1"/>
    </xf>
    <xf numFmtId="0" fontId="43" fillId="0" borderId="38" xfId="0" applyFont="1" applyFill="1" applyBorder="1" applyAlignment="1" applyProtection="1">
      <alignment horizontal="left" vertical="center" wrapText="1"/>
    </xf>
    <xf numFmtId="0" fontId="7" fillId="10" borderId="19" xfId="0" applyFont="1" applyFill="1" applyBorder="1" applyAlignment="1" applyProtection="1">
      <alignment horizontal="left" vertical="center"/>
    </xf>
    <xf numFmtId="0" fontId="7" fillId="10" borderId="21" xfId="0" applyFont="1" applyFill="1" applyBorder="1" applyAlignment="1" applyProtection="1">
      <alignment horizontal="left" vertical="center"/>
    </xf>
    <xf numFmtId="49" fontId="7" fillId="0" borderId="68" xfId="0" applyNumberFormat="1" applyFont="1" applyFill="1" applyBorder="1" applyAlignment="1" applyProtection="1">
      <alignment horizontal="left" vertical="center"/>
      <protection locked="0"/>
    </xf>
    <xf numFmtId="49" fontId="7" fillId="0" borderId="51" xfId="0" applyNumberFormat="1" applyFont="1" applyFill="1" applyBorder="1" applyAlignment="1" applyProtection="1">
      <alignment horizontal="left" vertical="center"/>
      <protection locked="0"/>
    </xf>
    <xf numFmtId="49" fontId="7" fillId="0" borderId="35" xfId="0" applyNumberFormat="1" applyFont="1" applyFill="1" applyBorder="1" applyAlignment="1" applyProtection="1">
      <alignment horizontal="left" vertical="center"/>
      <protection locked="0"/>
    </xf>
    <xf numFmtId="49" fontId="7" fillId="0" borderId="69" xfId="0" applyNumberFormat="1" applyFont="1" applyFill="1" applyBorder="1" applyAlignment="1" applyProtection="1">
      <alignment horizontal="left" vertical="center"/>
      <protection locked="0"/>
    </xf>
    <xf numFmtId="0" fontId="11" fillId="0" borderId="19"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vertical="top" wrapText="1"/>
      <protection locked="0"/>
    </xf>
    <xf numFmtId="49" fontId="2" fillId="2" borderId="70" xfId="0" applyNumberFormat="1" applyFont="1" applyFill="1" applyBorder="1" applyAlignment="1" applyProtection="1">
      <alignment horizontal="left" vertical="center"/>
      <protection locked="0"/>
    </xf>
    <xf numFmtId="49" fontId="2" fillId="2" borderId="71" xfId="0" applyNumberFormat="1" applyFont="1" applyFill="1" applyBorder="1" applyAlignment="1" applyProtection="1">
      <alignment horizontal="left" vertical="center"/>
      <protection locked="0"/>
    </xf>
    <xf numFmtId="49" fontId="2" fillId="2" borderId="72" xfId="0" applyNumberFormat="1" applyFont="1" applyFill="1" applyBorder="1" applyAlignment="1" applyProtection="1">
      <alignment horizontal="left" vertical="center"/>
      <protection locked="0"/>
    </xf>
    <xf numFmtId="1" fontId="23" fillId="2" borderId="18" xfId="0" applyNumberFormat="1" applyFont="1" applyFill="1" applyBorder="1" applyAlignment="1" applyProtection="1">
      <alignment horizontal="center" vertical="center"/>
      <protection locked="0"/>
    </xf>
    <xf numFmtId="1" fontId="23" fillId="2" borderId="40"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18" fillId="0" borderId="3" xfId="0" applyFont="1" applyBorder="1" applyAlignment="1" applyProtection="1">
      <alignment horizontal="left" wrapText="1"/>
      <protection locked="0"/>
    </xf>
    <xf numFmtId="0" fontId="18" fillId="0" borderId="3" xfId="0" applyFont="1" applyBorder="1" applyAlignment="1" applyProtection="1">
      <alignment horizontal="left" vertical="center"/>
      <protection locked="0"/>
    </xf>
    <xf numFmtId="0" fontId="41" fillId="0" borderId="0" xfId="0" applyFont="1" applyAlignment="1"/>
    <xf numFmtId="0" fontId="18" fillId="0" borderId="77" xfId="0" applyNumberFormat="1" applyFont="1" applyFill="1" applyBorder="1" applyAlignment="1" applyProtection="1">
      <alignment horizontal="left"/>
    </xf>
    <xf numFmtId="0" fontId="18" fillId="0" borderId="25" xfId="0" applyNumberFormat="1" applyFont="1" applyFill="1" applyBorder="1" applyAlignment="1" applyProtection="1">
      <alignment horizontal="left"/>
    </xf>
    <xf numFmtId="0" fontId="18" fillId="0" borderId="50" xfId="0" applyNumberFormat="1" applyFont="1" applyFill="1" applyBorder="1" applyAlignment="1" applyProtection="1">
      <alignment horizontal="left"/>
    </xf>
    <xf numFmtId="0" fontId="18" fillId="0" borderId="24" xfId="0" applyNumberFormat="1" applyFont="1" applyFill="1" applyBorder="1" applyAlignment="1" applyProtection="1">
      <alignment horizontal="left"/>
    </xf>
    <xf numFmtId="0" fontId="0" fillId="0" borderId="50" xfId="0" applyNumberFormat="1" applyFill="1" applyBorder="1" applyAlignment="1" applyProtection="1">
      <alignment horizontal="left"/>
    </xf>
    <xf numFmtId="0" fontId="18" fillId="0" borderId="76" xfId="0" applyNumberFormat="1" applyFont="1" applyFill="1" applyBorder="1" applyAlignment="1" applyProtection="1">
      <alignment horizontal="left"/>
    </xf>
    <xf numFmtId="0" fontId="16" fillId="11" borderId="70" xfId="0" applyFont="1" applyFill="1" applyBorder="1" applyAlignment="1" applyProtection="1">
      <alignment horizontal="left"/>
    </xf>
    <xf numFmtId="0" fontId="16" fillId="11" borderId="71" xfId="0" applyFont="1" applyFill="1" applyBorder="1" applyAlignment="1" applyProtection="1">
      <alignment horizontal="left"/>
    </xf>
    <xf numFmtId="0" fontId="16" fillId="11" borderId="79" xfId="0" applyFont="1" applyFill="1" applyBorder="1" applyAlignment="1" applyProtection="1">
      <alignment horizontal="left"/>
    </xf>
    <xf numFmtId="0" fontId="19" fillId="3" borderId="78" xfId="0" applyFont="1" applyFill="1" applyBorder="1" applyAlignment="1" applyProtection="1">
      <alignment horizontal="left"/>
    </xf>
    <xf numFmtId="0" fontId="19" fillId="3" borderId="72" xfId="0" applyFont="1" applyFill="1" applyBorder="1" applyAlignment="1" applyProtection="1">
      <alignment horizontal="left"/>
    </xf>
    <xf numFmtId="0" fontId="16" fillId="11" borderId="0" xfId="0" applyFont="1" applyFill="1" applyBorder="1" applyAlignment="1">
      <alignment horizontal="left" vertical="center"/>
    </xf>
    <xf numFmtId="0" fontId="19" fillId="11" borderId="0" xfId="0" applyFont="1" applyFill="1" applyBorder="1" applyAlignment="1">
      <alignment horizontal="left" vertical="center"/>
    </xf>
    <xf numFmtId="0" fontId="13" fillId="11" borderId="0" xfId="0" applyFont="1" applyFill="1" applyBorder="1" applyAlignment="1">
      <alignment horizontal="left" vertical="center"/>
    </xf>
    <xf numFmtId="49" fontId="13" fillId="0" borderId="74" xfId="0" applyNumberFormat="1" applyFont="1" applyBorder="1" applyAlignment="1" applyProtection="1">
      <alignment horizontal="left" vertical="center"/>
      <protection locked="0"/>
    </xf>
    <xf numFmtId="49" fontId="13" fillId="0" borderId="73" xfId="0" applyNumberFormat="1" applyFont="1" applyBorder="1" applyAlignment="1" applyProtection="1">
      <alignment horizontal="left" vertical="center"/>
      <protection locked="0"/>
    </xf>
    <xf numFmtId="0" fontId="16" fillId="3" borderId="3"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0" xfId="0" applyFont="1" applyFill="1" applyBorder="1" applyAlignment="1" applyProtection="1">
      <alignment horizontal="left"/>
    </xf>
    <xf numFmtId="0" fontId="19" fillId="3" borderId="71" xfId="0" applyFont="1" applyFill="1" applyBorder="1" applyAlignment="1" applyProtection="1">
      <alignment horizontal="left"/>
    </xf>
    <xf numFmtId="0" fontId="41" fillId="4" borderId="0" xfId="0" applyFont="1" applyFill="1" applyAlignment="1">
      <alignment horizontal="left"/>
    </xf>
    <xf numFmtId="0" fontId="46" fillId="4" borderId="0" xfId="0" applyFont="1" applyFill="1" applyAlignment="1">
      <alignment horizontal="left"/>
    </xf>
    <xf numFmtId="166" fontId="13" fillId="0" borderId="25" xfId="0" applyNumberFormat="1" applyFont="1" applyBorder="1" applyAlignment="1" applyProtection="1">
      <alignment horizontal="left" vertical="center"/>
      <protection locked="0"/>
    </xf>
    <xf numFmtId="166" fontId="13" fillId="0" borderId="50" xfId="0" applyNumberFormat="1" applyFont="1" applyBorder="1" applyAlignment="1" applyProtection="1">
      <alignment horizontal="left" vertical="center"/>
      <protection locked="0"/>
    </xf>
    <xf numFmtId="49" fontId="13" fillId="0" borderId="62" xfId="0" applyNumberFormat="1" applyFont="1" applyBorder="1" applyAlignment="1" applyProtection="1">
      <alignment horizontal="left" vertical="center"/>
      <protection locked="0"/>
    </xf>
    <xf numFmtId="49" fontId="19" fillId="0" borderId="64" xfId="0" applyNumberFormat="1" applyFont="1" applyBorder="1" applyAlignment="1" applyProtection="1">
      <alignment horizontal="left" vertical="center"/>
      <protection locked="0"/>
    </xf>
    <xf numFmtId="49" fontId="19" fillId="0" borderId="63" xfId="0" applyNumberFormat="1" applyFont="1" applyBorder="1" applyAlignment="1" applyProtection="1">
      <alignment horizontal="left" vertical="center"/>
      <protection locked="0"/>
    </xf>
    <xf numFmtId="49" fontId="18" fillId="0" borderId="25" xfId="0" applyNumberFormat="1" applyFont="1" applyBorder="1" applyAlignment="1" applyProtection="1">
      <alignment horizontal="left" vertical="center"/>
      <protection locked="0"/>
    </xf>
    <xf numFmtId="49" fontId="18" fillId="0" borderId="50" xfId="0" applyNumberFormat="1" applyFont="1" applyBorder="1" applyAlignment="1" applyProtection="1">
      <alignment horizontal="left" vertical="center"/>
      <protection locked="0"/>
    </xf>
    <xf numFmtId="0" fontId="16" fillId="3" borderId="50" xfId="0" applyFont="1" applyFill="1" applyBorder="1" applyAlignment="1">
      <alignment horizontal="left" vertical="center" wrapText="1"/>
    </xf>
    <xf numFmtId="0" fontId="19" fillId="3" borderId="25" xfId="0" applyFont="1" applyFill="1" applyBorder="1" applyAlignment="1">
      <alignment horizontal="left" vertical="center" wrapText="1"/>
    </xf>
    <xf numFmtId="0" fontId="16" fillId="3" borderId="3" xfId="0" applyFont="1" applyFill="1" applyBorder="1" applyAlignment="1" applyProtection="1">
      <alignment horizontal="center" vertical="center"/>
    </xf>
    <xf numFmtId="0" fontId="21" fillId="5" borderId="3" xfId="0" applyFont="1" applyFill="1" applyBorder="1" applyAlignment="1">
      <alignment horizontal="left" vertical="center" wrapText="1"/>
    </xf>
    <xf numFmtId="49" fontId="13" fillId="0" borderId="3" xfId="0" applyNumberFormat="1" applyFont="1" applyBorder="1" applyAlignment="1" applyProtection="1">
      <alignment horizontal="left" vertical="center"/>
      <protection locked="0"/>
    </xf>
    <xf numFmtId="0" fontId="19" fillId="5" borderId="3" xfId="0" applyFont="1" applyFill="1" applyBorder="1" applyAlignment="1">
      <alignment horizontal="left" vertical="center"/>
    </xf>
    <xf numFmtId="0" fontId="1" fillId="0" borderId="3" xfId="0" applyFont="1" applyBorder="1" applyAlignment="1" applyProtection="1">
      <alignment horizontal="left"/>
      <protection locked="0"/>
    </xf>
    <xf numFmtId="4" fontId="21" fillId="5" borderId="3" xfId="0" applyNumberFormat="1" applyFont="1" applyFill="1" applyBorder="1" applyAlignment="1">
      <alignment horizontal="center" vertical="center" wrapText="1"/>
    </xf>
    <xf numFmtId="4" fontId="1" fillId="0" borderId="3" xfId="0" applyNumberFormat="1" applyFont="1" applyBorder="1" applyAlignment="1" applyProtection="1">
      <alignment horizontal="left"/>
      <protection locked="0"/>
    </xf>
    <xf numFmtId="0" fontId="13" fillId="5" borderId="3" xfId="0" applyFont="1" applyFill="1" applyBorder="1" applyAlignment="1">
      <alignment horizontal="left" vertical="center"/>
    </xf>
    <xf numFmtId="49" fontId="0" fillId="0" borderId="3" xfId="0" applyNumberFormat="1" applyBorder="1" applyAlignment="1" applyProtection="1">
      <alignment horizontal="left" vertical="center"/>
      <protection locked="0"/>
    </xf>
    <xf numFmtId="49" fontId="18" fillId="0" borderId="3" xfId="0" applyNumberFormat="1" applyFont="1" applyBorder="1" applyAlignment="1" applyProtection="1">
      <alignment horizontal="left" vertical="center"/>
      <protection locked="0"/>
    </xf>
    <xf numFmtId="0" fontId="7" fillId="6" borderId="4" xfId="0" applyFont="1" applyFill="1" applyBorder="1" applyAlignment="1" applyProtection="1">
      <alignment horizontal="left" vertical="center"/>
    </xf>
    <xf numFmtId="0" fontId="6" fillId="6" borderId="1" xfId="0" applyFont="1" applyFill="1" applyBorder="1" applyAlignment="1" applyProtection="1">
      <alignment horizontal="left" vertical="top"/>
    </xf>
    <xf numFmtId="166" fontId="13" fillId="0" borderId="3" xfId="0" applyNumberFormat="1" applyFont="1" applyBorder="1" applyAlignment="1" applyProtection="1">
      <alignment horizontal="left" vertical="center"/>
      <protection locked="0"/>
    </xf>
    <xf numFmtId="49" fontId="16" fillId="0" borderId="3" xfId="0" applyNumberFormat="1" applyFont="1" applyBorder="1" applyAlignment="1" applyProtection="1">
      <alignment horizontal="left" vertical="center"/>
      <protection locked="0"/>
    </xf>
    <xf numFmtId="49" fontId="19" fillId="0" borderId="3" xfId="0" applyNumberFormat="1" applyFont="1" applyBorder="1" applyAlignment="1" applyProtection="1">
      <alignment horizontal="left" vertical="center"/>
      <protection locked="0"/>
    </xf>
    <xf numFmtId="4" fontId="0" fillId="0" borderId="3" xfId="0" applyNumberFormat="1" applyBorder="1" applyAlignment="1" applyProtection="1">
      <alignment horizontal="left"/>
      <protection locked="0"/>
    </xf>
    <xf numFmtId="0" fontId="0" fillId="0" borderId="50" xfId="0" applyBorder="1" applyAlignment="1" applyProtection="1">
      <alignment horizontal="left"/>
      <protection locked="0"/>
    </xf>
    <xf numFmtId="0" fontId="0" fillId="0" borderId="25" xfId="0" applyBorder="1" applyAlignment="1" applyProtection="1">
      <alignment horizontal="left"/>
      <protection locked="0"/>
    </xf>
    <xf numFmtId="4" fontId="0" fillId="0" borderId="50" xfId="0" applyNumberFormat="1" applyBorder="1" applyAlignment="1" applyProtection="1">
      <alignment horizontal="left"/>
      <protection locked="0"/>
    </xf>
    <xf numFmtId="4" fontId="0" fillId="0" borderId="24" xfId="0" applyNumberFormat="1" applyBorder="1" applyAlignment="1" applyProtection="1">
      <alignment horizontal="left"/>
      <protection locked="0"/>
    </xf>
    <xf numFmtId="4" fontId="0" fillId="0" borderId="25" xfId="0" applyNumberFormat="1" applyBorder="1" applyAlignment="1" applyProtection="1">
      <alignment horizontal="left"/>
      <protection locked="0"/>
    </xf>
    <xf numFmtId="0" fontId="0" fillId="0" borderId="3" xfId="0" applyBorder="1" applyAlignment="1" applyProtection="1">
      <alignment horizontal="left"/>
      <protection locked="0"/>
    </xf>
    <xf numFmtId="14" fontId="0" fillId="0" borderId="3" xfId="0" applyNumberFormat="1" applyBorder="1" applyAlignment="1" applyProtection="1">
      <alignment horizontal="left"/>
      <protection locked="0"/>
    </xf>
    <xf numFmtId="0" fontId="0" fillId="0" borderId="24" xfId="0" applyBorder="1" applyAlignment="1" applyProtection="1">
      <alignment horizontal="left"/>
      <protection locked="0"/>
    </xf>
    <xf numFmtId="0" fontId="27" fillId="0" borderId="0" xfId="0" applyFont="1" applyAlignment="1" applyProtection="1">
      <alignment horizontal="left"/>
    </xf>
    <xf numFmtId="0" fontId="28" fillId="0" borderId="0" xfId="0" applyFont="1" applyAlignment="1" applyProtection="1">
      <alignment horizontal="left"/>
    </xf>
    <xf numFmtId="0" fontId="19" fillId="5" borderId="50" xfId="0" applyFont="1" applyFill="1" applyBorder="1" applyAlignment="1" applyProtection="1">
      <alignment horizontal="left"/>
    </xf>
    <xf numFmtId="0" fontId="19" fillId="5" borderId="25" xfId="0" applyFont="1" applyFill="1" applyBorder="1" applyAlignment="1" applyProtection="1">
      <alignment horizontal="left"/>
    </xf>
    <xf numFmtId="0" fontId="16" fillId="5" borderId="50" xfId="0" applyFont="1" applyFill="1" applyBorder="1" applyAlignment="1" applyProtection="1">
      <alignment horizontal="left"/>
    </xf>
    <xf numFmtId="0" fontId="19" fillId="5" borderId="24" xfId="0" applyFont="1" applyFill="1" applyBorder="1" applyAlignment="1" applyProtection="1">
      <alignment horizontal="left"/>
    </xf>
    <xf numFmtId="0" fontId="16" fillId="11" borderId="50" xfId="0" applyFont="1" applyFill="1" applyBorder="1" applyAlignment="1" applyProtection="1">
      <alignment horizontal="left"/>
    </xf>
    <xf numFmtId="0" fontId="16" fillId="11" borderId="24" xfId="0" applyFont="1" applyFill="1" applyBorder="1" applyAlignment="1" applyProtection="1">
      <alignment horizontal="left"/>
    </xf>
    <xf numFmtId="0" fontId="16" fillId="11" borderId="25" xfId="0" applyFont="1" applyFill="1" applyBorder="1" applyAlignment="1" applyProtection="1">
      <alignment horizontal="left"/>
    </xf>
    <xf numFmtId="0" fontId="18" fillId="0" borderId="50" xfId="0" applyNumberFormat="1" applyFont="1" applyBorder="1" applyAlignment="1" applyProtection="1">
      <alignment horizontal="left"/>
      <protection locked="0"/>
    </xf>
    <xf numFmtId="0" fontId="18" fillId="0" borderId="25" xfId="0" applyNumberFormat="1" applyFont="1" applyBorder="1" applyAlignment="1" applyProtection="1">
      <alignment horizontal="left"/>
      <protection locked="0"/>
    </xf>
    <xf numFmtId="0" fontId="18" fillId="0" borderId="50" xfId="0" applyNumberFormat="1" applyFont="1" applyBorder="1" applyAlignment="1" applyProtection="1">
      <alignment horizontal="left"/>
    </xf>
    <xf numFmtId="0" fontId="18" fillId="0" borderId="24" xfId="0" applyNumberFormat="1" applyFont="1" applyBorder="1" applyAlignment="1" applyProtection="1">
      <alignment horizontal="left"/>
    </xf>
    <xf numFmtId="0" fontId="18" fillId="0" borderId="25" xfId="0" applyNumberFormat="1" applyFont="1" applyBorder="1" applyAlignment="1" applyProtection="1">
      <alignment horizontal="left"/>
    </xf>
    <xf numFmtId="0" fontId="0" fillId="0" borderId="50" xfId="0" applyNumberFormat="1" applyBorder="1" applyAlignment="1" applyProtection="1">
      <alignment horizontal="left"/>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Solverv">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tabSelected="1" workbookViewId="0">
      <selection activeCell="A14" sqref="A14"/>
    </sheetView>
  </sheetViews>
  <sheetFormatPr baseColWidth="10" defaultColWidth="11.44140625" defaultRowHeight="13.2" x14ac:dyDescent="0.25"/>
  <cols>
    <col min="1" max="1" width="93.88671875" style="25" customWidth="1"/>
    <col min="2" max="16384" width="11.44140625" style="25"/>
  </cols>
  <sheetData>
    <row r="1" spans="1:1" x14ac:dyDescent="0.25">
      <c r="A1" s="15" t="s">
        <v>51</v>
      </c>
    </row>
    <row r="2" spans="1:1" x14ac:dyDescent="0.25">
      <c r="A2" s="23" t="s">
        <v>57</v>
      </c>
    </row>
    <row r="3" spans="1:1" ht="8.1" customHeight="1" x14ac:dyDescent="0.25"/>
    <row r="4" spans="1:1" x14ac:dyDescent="0.25">
      <c r="A4" s="15" t="s">
        <v>52</v>
      </c>
    </row>
    <row r="5" spans="1:1" ht="26.4" x14ac:dyDescent="0.25">
      <c r="A5" s="23" t="s">
        <v>59</v>
      </c>
    </row>
    <row r="6" spans="1:1" ht="8.1" customHeight="1" x14ac:dyDescent="0.25"/>
    <row r="7" spans="1:1" ht="26.4" x14ac:dyDescent="0.25">
      <c r="A7" s="138" t="s">
        <v>55</v>
      </c>
    </row>
    <row r="8" spans="1:1" ht="8.1" customHeight="1" x14ac:dyDescent="0.25"/>
    <row r="9" spans="1:1" x14ac:dyDescent="0.25">
      <c r="A9" s="15" t="s">
        <v>53</v>
      </c>
    </row>
    <row r="10" spans="1:1" ht="26.4" x14ac:dyDescent="0.25">
      <c r="A10" s="23" t="s">
        <v>117</v>
      </c>
    </row>
    <row r="11" spans="1:1" ht="8.1" customHeight="1" x14ac:dyDescent="0.25"/>
    <row r="12" spans="1:1" x14ac:dyDescent="0.25">
      <c r="A12" s="15" t="s">
        <v>54</v>
      </c>
    </row>
    <row r="13" spans="1:1" x14ac:dyDescent="0.25">
      <c r="A13" s="23" t="s">
        <v>116</v>
      </c>
    </row>
    <row r="14" spans="1:1" x14ac:dyDescent="0.25">
      <c r="A14" s="139" t="s">
        <v>126</v>
      </c>
    </row>
    <row r="15" spans="1:1" x14ac:dyDescent="0.25">
      <c r="A15" s="23"/>
    </row>
    <row r="16" spans="1:1" ht="39.6" x14ac:dyDescent="0.25">
      <c r="A16" s="25" t="s">
        <v>56</v>
      </c>
    </row>
    <row r="17" spans="1:1" ht="26.4" x14ac:dyDescent="0.25">
      <c r="A17" s="139" t="s">
        <v>107</v>
      </c>
    </row>
    <row r="18" spans="1:1" x14ac:dyDescent="0.25">
      <c r="A18" s="23" t="s">
        <v>58</v>
      </c>
    </row>
    <row r="19" spans="1:1" ht="8.1" customHeight="1" x14ac:dyDescent="0.25"/>
    <row r="20" spans="1:1" ht="26.4" x14ac:dyDescent="0.25">
      <c r="A20" s="24" t="s">
        <v>118</v>
      </c>
    </row>
    <row r="21" spans="1:1" ht="8.1" customHeight="1" x14ac:dyDescent="0.25"/>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56"/>
  <sheetViews>
    <sheetView showGridLines="0" view="pageLayout" topLeftCell="A32" zoomScaleNormal="100" workbookViewId="0">
      <selection activeCell="C8" sqref="C8:D8"/>
    </sheetView>
  </sheetViews>
  <sheetFormatPr baseColWidth="10" defaultColWidth="11.44140625" defaultRowHeight="13.2" x14ac:dyDescent="0.25"/>
  <cols>
    <col min="1" max="1" width="8.33203125" style="5" customWidth="1"/>
    <col min="2" max="2" width="9.6640625" style="5" customWidth="1"/>
    <col min="3" max="3" width="17.33203125" style="5" customWidth="1"/>
    <col min="4" max="4" width="10.44140625" style="5" customWidth="1"/>
    <col min="5" max="5" width="7.88671875" style="5" customWidth="1"/>
    <col min="6" max="6" width="9.5546875" style="5" customWidth="1"/>
    <col min="7" max="7" width="34.44140625" style="5" customWidth="1"/>
    <col min="8" max="16384" width="11.44140625" style="5"/>
  </cols>
  <sheetData>
    <row r="2" spans="1:7" ht="24.6" x14ac:dyDescent="0.4">
      <c r="A2" s="76" t="s">
        <v>129</v>
      </c>
      <c r="B2" s="22"/>
      <c r="C2" s="22"/>
      <c r="F2" s="77"/>
    </row>
    <row r="3" spans="1:7" ht="6.75" customHeight="1" x14ac:dyDescent="0.4">
      <c r="A3" s="76"/>
      <c r="B3" s="57"/>
      <c r="C3" s="57"/>
      <c r="D3" s="57"/>
      <c r="E3" s="57"/>
      <c r="F3" s="57"/>
      <c r="G3" s="57"/>
    </row>
    <row r="4" spans="1:7" s="133" customFormat="1" x14ac:dyDescent="0.25">
      <c r="A4" s="382" t="s">
        <v>115</v>
      </c>
      <c r="B4" s="383"/>
      <c r="C4" s="383"/>
      <c r="D4" s="383"/>
      <c r="E4" s="383"/>
      <c r="F4" s="383"/>
      <c r="G4" s="383"/>
    </row>
    <row r="5" spans="1:7" s="133" customFormat="1" ht="15" customHeight="1" x14ac:dyDescent="0.25">
      <c r="A5" s="135" t="s">
        <v>121</v>
      </c>
      <c r="B5" s="135"/>
      <c r="C5" s="135"/>
      <c r="D5" s="135"/>
      <c r="E5" s="135"/>
      <c r="F5" s="135"/>
      <c r="G5" s="135"/>
    </row>
    <row r="6" spans="1:7" s="133" customFormat="1" ht="15" customHeight="1" x14ac:dyDescent="0.25">
      <c r="A6" s="136" t="s">
        <v>88</v>
      </c>
      <c r="B6" s="135"/>
      <c r="C6" s="137"/>
      <c r="D6" s="137"/>
      <c r="E6" s="137"/>
      <c r="F6" s="137"/>
      <c r="G6" s="137"/>
    </row>
    <row r="7" spans="1:7" s="45" customFormat="1" ht="1.5" customHeight="1" x14ac:dyDescent="0.25">
      <c r="A7" s="69"/>
      <c r="B7" s="69"/>
      <c r="C7" s="69"/>
      <c r="D7" s="69"/>
      <c r="E7" s="69"/>
      <c r="F7" s="69"/>
      <c r="G7" s="69"/>
    </row>
    <row r="8" spans="1:7" ht="17.100000000000001" customHeight="1" x14ac:dyDescent="0.25">
      <c r="A8" s="374" t="s">
        <v>15</v>
      </c>
      <c r="B8" s="375"/>
      <c r="C8" s="386"/>
      <c r="D8" s="386"/>
      <c r="E8" s="374" t="s">
        <v>35</v>
      </c>
      <c r="F8" s="374"/>
      <c r="G8" s="73"/>
    </row>
    <row r="9" spans="1:7" ht="17.100000000000001" customHeight="1" x14ac:dyDescent="0.25">
      <c r="A9" s="374" t="s">
        <v>14</v>
      </c>
      <c r="B9" s="374"/>
      <c r="C9" s="387"/>
      <c r="D9" s="388"/>
      <c r="E9" s="374" t="s">
        <v>32</v>
      </c>
      <c r="F9" s="375"/>
      <c r="G9" s="72"/>
    </row>
    <row r="10" spans="1:7" ht="17.100000000000001" customHeight="1" x14ac:dyDescent="0.25">
      <c r="A10" s="374" t="s">
        <v>33</v>
      </c>
      <c r="B10" s="374"/>
      <c r="C10" s="389"/>
      <c r="D10" s="390"/>
      <c r="E10" s="373" t="s">
        <v>40</v>
      </c>
      <c r="F10" s="374"/>
      <c r="G10" s="78"/>
    </row>
    <row r="11" spans="1:7" ht="17.100000000000001" customHeight="1" x14ac:dyDescent="0.25">
      <c r="A11" s="374" t="s">
        <v>34</v>
      </c>
      <c r="B11" s="375"/>
      <c r="C11" s="384"/>
      <c r="D11" s="385"/>
      <c r="E11" s="374" t="s">
        <v>21</v>
      </c>
      <c r="F11" s="375"/>
      <c r="G11" s="58"/>
    </row>
    <row r="12" spans="1:7" ht="17.100000000000001" customHeight="1" x14ac:dyDescent="0.25">
      <c r="A12" s="374" t="s">
        <v>19</v>
      </c>
      <c r="B12" s="375"/>
      <c r="C12" s="376"/>
      <c r="D12" s="377"/>
      <c r="E12" s="374" t="s">
        <v>28</v>
      </c>
      <c r="F12" s="375"/>
      <c r="G12" s="59"/>
    </row>
    <row r="13" spans="1:7" ht="6.75" customHeight="1" thickBot="1" x14ac:dyDescent="0.3">
      <c r="A13" s="79"/>
      <c r="B13" s="52"/>
      <c r="C13" s="80"/>
      <c r="D13" s="79"/>
      <c r="E13" s="79"/>
      <c r="F13" s="52"/>
      <c r="G13" s="52"/>
    </row>
    <row r="14" spans="1:7" ht="17.100000000000001" customHeight="1" thickBot="1" x14ac:dyDescent="0.3">
      <c r="A14" s="55" t="s">
        <v>85</v>
      </c>
      <c r="B14" s="55"/>
      <c r="C14" s="56">
        <v>4.0999999999999996</v>
      </c>
      <c r="D14" s="55"/>
      <c r="E14" s="55" t="s">
        <v>48</v>
      </c>
      <c r="F14" s="54"/>
      <c r="G14" s="81"/>
    </row>
    <row r="15" spans="1:7" ht="17.100000000000001" customHeight="1" x14ac:dyDescent="0.25">
      <c r="A15" s="55" t="s">
        <v>86</v>
      </c>
      <c r="B15" s="55"/>
      <c r="C15" s="56">
        <v>1</v>
      </c>
      <c r="D15" s="55"/>
      <c r="E15" s="55"/>
      <c r="F15" s="54"/>
      <c r="G15" s="54"/>
    </row>
    <row r="16" spans="1:7" ht="5.25" customHeight="1" x14ac:dyDescent="0.25">
      <c r="A16" s="55"/>
      <c r="B16" s="55"/>
      <c r="C16" s="56"/>
      <c r="D16" s="55"/>
      <c r="E16" s="55"/>
      <c r="F16" s="54"/>
      <c r="G16" s="54"/>
    </row>
    <row r="17" spans="1:7" s="6" customFormat="1" ht="42.9" customHeight="1" x14ac:dyDescent="0.25">
      <c r="A17" s="140" t="s">
        <v>26</v>
      </c>
      <c r="B17" s="378" t="s">
        <v>87</v>
      </c>
      <c r="C17" s="379"/>
      <c r="D17" s="74" t="s">
        <v>36</v>
      </c>
      <c r="E17" s="75" t="s">
        <v>83</v>
      </c>
      <c r="F17" s="379" t="s">
        <v>27</v>
      </c>
      <c r="G17" s="379"/>
    </row>
    <row r="18" spans="1:7" x14ac:dyDescent="0.25">
      <c r="A18" s="40"/>
      <c r="B18" s="359"/>
      <c r="C18" s="359"/>
      <c r="D18" s="62"/>
      <c r="E18" s="63"/>
      <c r="F18" s="360"/>
      <c r="G18" s="360"/>
    </row>
    <row r="19" spans="1:7" x14ac:dyDescent="0.25">
      <c r="A19" s="70"/>
      <c r="B19" s="359"/>
      <c r="C19" s="359"/>
      <c r="D19" s="62"/>
      <c r="E19" s="63"/>
      <c r="F19" s="360"/>
      <c r="G19" s="360"/>
    </row>
    <row r="20" spans="1:7" x14ac:dyDescent="0.25">
      <c r="A20" s="70"/>
      <c r="B20" s="359"/>
      <c r="C20" s="359"/>
      <c r="D20" s="62"/>
      <c r="E20" s="63"/>
      <c r="F20" s="360"/>
      <c r="G20" s="360"/>
    </row>
    <row r="21" spans="1:7" x14ac:dyDescent="0.25">
      <c r="A21" s="70"/>
      <c r="B21" s="359"/>
      <c r="C21" s="359"/>
      <c r="D21" s="62"/>
      <c r="E21" s="63"/>
      <c r="F21" s="360"/>
      <c r="G21" s="360"/>
    </row>
    <row r="22" spans="1:7" x14ac:dyDescent="0.25">
      <c r="A22" s="70"/>
      <c r="B22" s="359"/>
      <c r="C22" s="359"/>
      <c r="D22" s="62"/>
      <c r="E22" s="63"/>
      <c r="F22" s="360"/>
      <c r="G22" s="360"/>
    </row>
    <row r="23" spans="1:7" x14ac:dyDescent="0.25">
      <c r="A23" s="70"/>
      <c r="B23" s="359"/>
      <c r="C23" s="359"/>
      <c r="D23" s="62"/>
      <c r="E23" s="63"/>
      <c r="F23" s="360"/>
      <c r="G23" s="360"/>
    </row>
    <row r="24" spans="1:7" x14ac:dyDescent="0.25">
      <c r="A24" s="70"/>
      <c r="B24" s="359"/>
      <c r="C24" s="359"/>
      <c r="D24" s="62"/>
      <c r="E24" s="63"/>
      <c r="F24" s="360"/>
      <c r="G24" s="360"/>
    </row>
    <row r="25" spans="1:7" x14ac:dyDescent="0.25">
      <c r="A25" s="70"/>
      <c r="B25" s="359"/>
      <c r="C25" s="359"/>
      <c r="D25" s="62"/>
      <c r="E25" s="63"/>
      <c r="F25" s="360"/>
      <c r="G25" s="360"/>
    </row>
    <row r="26" spans="1:7" x14ac:dyDescent="0.25">
      <c r="A26" s="70"/>
      <c r="B26" s="359"/>
      <c r="C26" s="359"/>
      <c r="D26" s="62"/>
      <c r="E26" s="63"/>
      <c r="F26" s="360"/>
      <c r="G26" s="360"/>
    </row>
    <row r="27" spans="1:7" x14ac:dyDescent="0.25">
      <c r="A27" s="70"/>
      <c r="B27" s="359"/>
      <c r="C27" s="359"/>
      <c r="D27" s="62"/>
      <c r="E27" s="63"/>
      <c r="F27" s="360"/>
      <c r="G27" s="360"/>
    </row>
    <row r="28" spans="1:7" x14ac:dyDescent="0.25">
      <c r="A28" s="70"/>
      <c r="B28" s="359"/>
      <c r="C28" s="359"/>
      <c r="D28" s="62"/>
      <c r="E28" s="63"/>
      <c r="F28" s="360"/>
      <c r="G28" s="360"/>
    </row>
    <row r="29" spans="1:7" x14ac:dyDescent="0.25">
      <c r="A29" s="70"/>
      <c r="B29" s="359"/>
      <c r="C29" s="359"/>
      <c r="D29" s="62"/>
      <c r="E29" s="63"/>
      <c r="F29" s="360"/>
      <c r="G29" s="360"/>
    </row>
    <row r="30" spans="1:7" x14ac:dyDescent="0.25">
      <c r="A30" s="70"/>
      <c r="B30" s="359"/>
      <c r="C30" s="359"/>
      <c r="D30" s="62"/>
      <c r="E30" s="63"/>
      <c r="F30" s="360"/>
      <c r="G30" s="360"/>
    </row>
    <row r="31" spans="1:7" x14ac:dyDescent="0.25">
      <c r="A31" s="70"/>
      <c r="B31" s="359"/>
      <c r="C31" s="359"/>
      <c r="D31" s="62"/>
      <c r="E31" s="63"/>
      <c r="F31" s="360"/>
      <c r="G31" s="360"/>
    </row>
    <row r="32" spans="1:7" x14ac:dyDescent="0.25">
      <c r="A32" s="70"/>
      <c r="B32" s="359"/>
      <c r="C32" s="359"/>
      <c r="D32" s="62"/>
      <c r="E32" s="63"/>
      <c r="F32" s="360"/>
      <c r="G32" s="360"/>
    </row>
    <row r="33" spans="1:13" x14ac:dyDescent="0.25">
      <c r="A33" s="70"/>
      <c r="B33" s="359"/>
      <c r="C33" s="359"/>
      <c r="D33" s="62"/>
      <c r="E33" s="63"/>
      <c r="F33" s="360"/>
      <c r="G33" s="360"/>
    </row>
    <row r="34" spans="1:13" x14ac:dyDescent="0.25">
      <c r="A34" s="70"/>
      <c r="B34" s="359"/>
      <c r="C34" s="359"/>
      <c r="D34" s="62"/>
      <c r="E34" s="63"/>
      <c r="F34" s="360"/>
      <c r="G34" s="360"/>
    </row>
    <row r="35" spans="1:13" x14ac:dyDescent="0.25">
      <c r="A35" s="70"/>
      <c r="B35" s="359"/>
      <c r="C35" s="359"/>
      <c r="D35" s="62"/>
      <c r="E35" s="63"/>
      <c r="F35" s="360"/>
      <c r="G35" s="360"/>
    </row>
    <row r="36" spans="1:13" x14ac:dyDescent="0.25">
      <c r="A36" s="70"/>
      <c r="B36" s="359"/>
      <c r="C36" s="359"/>
      <c r="D36" s="62"/>
      <c r="E36" s="63"/>
      <c r="F36" s="360"/>
      <c r="G36" s="360"/>
    </row>
    <row r="37" spans="1:13" s="22" customFormat="1" ht="42.9" customHeight="1" x14ac:dyDescent="0.25">
      <c r="A37" s="140" t="s">
        <v>26</v>
      </c>
      <c r="B37" s="391" t="s">
        <v>90</v>
      </c>
      <c r="C37" s="392"/>
      <c r="D37" s="74" t="s">
        <v>36</v>
      </c>
      <c r="E37" s="393" t="s">
        <v>49</v>
      </c>
      <c r="F37" s="393"/>
      <c r="G37" s="393"/>
    </row>
    <row r="38" spans="1:13" x14ac:dyDescent="0.25">
      <c r="A38" s="70"/>
      <c r="B38" s="359"/>
      <c r="C38" s="359"/>
      <c r="D38" s="62"/>
      <c r="E38" s="360"/>
      <c r="F38" s="360"/>
      <c r="G38" s="360"/>
    </row>
    <row r="39" spans="1:13" x14ac:dyDescent="0.25">
      <c r="A39" s="71"/>
      <c r="B39" s="359"/>
      <c r="C39" s="359"/>
      <c r="D39" s="62"/>
      <c r="E39" s="360"/>
      <c r="F39" s="360"/>
      <c r="G39" s="360"/>
    </row>
    <row r="40" spans="1:13" x14ac:dyDescent="0.25">
      <c r="A40" s="70"/>
      <c r="B40" s="359"/>
      <c r="C40" s="359"/>
      <c r="D40" s="62"/>
      <c r="E40" s="360"/>
      <c r="F40" s="360"/>
      <c r="G40" s="360"/>
    </row>
    <row r="41" spans="1:13" x14ac:dyDescent="0.25">
      <c r="A41" s="70"/>
      <c r="B41" s="359"/>
      <c r="C41" s="359"/>
      <c r="D41" s="62"/>
      <c r="E41" s="360"/>
      <c r="F41" s="360"/>
      <c r="G41" s="360"/>
    </row>
    <row r="42" spans="1:13" x14ac:dyDescent="0.25">
      <c r="A42" s="70"/>
      <c r="B42" s="359"/>
      <c r="C42" s="359"/>
      <c r="D42" s="62"/>
      <c r="E42" s="360"/>
      <c r="F42" s="360"/>
      <c r="G42" s="360"/>
      <c r="M42" s="14"/>
    </row>
    <row r="43" spans="1:13" x14ac:dyDescent="0.25">
      <c r="A43" s="70"/>
      <c r="B43" s="359"/>
      <c r="C43" s="359"/>
      <c r="D43" s="62"/>
      <c r="E43" s="360"/>
      <c r="F43" s="360"/>
      <c r="G43" s="360"/>
    </row>
    <row r="44" spans="1:13" x14ac:dyDescent="0.25">
      <c r="A44" s="70"/>
      <c r="B44" s="359"/>
      <c r="C44" s="359"/>
      <c r="D44" s="62"/>
      <c r="E44" s="360"/>
      <c r="F44" s="360"/>
      <c r="G44" s="360"/>
    </row>
    <row r="45" spans="1:13" x14ac:dyDescent="0.25">
      <c r="A45" s="70"/>
      <c r="B45" s="359"/>
      <c r="C45" s="359"/>
      <c r="D45" s="62"/>
      <c r="E45" s="360"/>
      <c r="F45" s="360"/>
      <c r="G45" s="360"/>
    </row>
    <row r="46" spans="1:13" s="14" customFormat="1" ht="6" customHeight="1" x14ac:dyDescent="0.25">
      <c r="A46" s="46"/>
      <c r="B46" s="47"/>
      <c r="C46" s="47"/>
      <c r="D46" s="48"/>
      <c r="E46" s="49"/>
      <c r="F46" s="49"/>
      <c r="G46" s="50"/>
    </row>
    <row r="47" spans="1:13" s="14" customFormat="1" x14ac:dyDescent="0.25">
      <c r="A47" s="51"/>
      <c r="B47" s="46" t="s">
        <v>81</v>
      </c>
      <c r="C47" s="47"/>
      <c r="D47" s="53">
        <f>SUM(D18:D36)</f>
        <v>0</v>
      </c>
      <c r="E47" s="49"/>
      <c r="F47" s="49"/>
      <c r="G47" s="60">
        <f>D47*C14</f>
        <v>0</v>
      </c>
    </row>
    <row r="48" spans="1:13" s="14" customFormat="1" x14ac:dyDescent="0.25">
      <c r="A48" s="51"/>
      <c r="B48" s="46" t="s">
        <v>93</v>
      </c>
      <c r="C48" s="47"/>
      <c r="D48" s="49">
        <f>SUM(D38:D45)</f>
        <v>0</v>
      </c>
      <c r="E48" s="49"/>
      <c r="F48" s="49"/>
      <c r="G48" s="60">
        <f>D48*C15</f>
        <v>0</v>
      </c>
    </row>
    <row r="49" spans="1:7" s="14" customFormat="1" x14ac:dyDescent="0.25">
      <c r="A49" s="51"/>
      <c r="B49" s="46" t="s">
        <v>82</v>
      </c>
      <c r="C49" s="47"/>
      <c r="D49" s="49"/>
      <c r="E49" s="49"/>
      <c r="F49" s="49"/>
      <c r="G49" s="61">
        <f>SUM(E18:E36)</f>
        <v>0</v>
      </c>
    </row>
    <row r="50" spans="1:7" ht="14.25" customHeight="1" thickBot="1" x14ac:dyDescent="0.3">
      <c r="A50" s="64"/>
      <c r="B50" s="65" t="s">
        <v>84</v>
      </c>
      <c r="C50" s="66"/>
      <c r="D50" s="67"/>
      <c r="E50" s="67"/>
      <c r="F50" s="67"/>
      <c r="G50" s="68">
        <f>SUM(G47:G49)</f>
        <v>0</v>
      </c>
    </row>
    <row r="51" spans="1:7" s="154" customFormat="1" ht="12" customHeight="1" thickTop="1" thickBot="1" x14ac:dyDescent="0.3">
      <c r="A51" s="153"/>
      <c r="B51" s="153"/>
      <c r="C51" s="153"/>
      <c r="D51" s="153"/>
      <c r="E51" s="153"/>
      <c r="F51" s="153"/>
      <c r="G51" s="153"/>
    </row>
    <row r="52" spans="1:7" ht="17.100000000000001" customHeight="1" x14ac:dyDescent="0.25">
      <c r="A52" s="371" t="s">
        <v>5</v>
      </c>
      <c r="B52" s="372"/>
      <c r="C52" s="380" t="s">
        <v>31</v>
      </c>
      <c r="D52" s="381"/>
      <c r="E52" s="368" t="s">
        <v>122</v>
      </c>
      <c r="F52" s="369"/>
      <c r="G52" s="370"/>
    </row>
    <row r="53" spans="1:7" ht="23.25" customHeight="1" x14ac:dyDescent="0.25">
      <c r="A53" s="362"/>
      <c r="B53" s="363"/>
      <c r="C53" s="364"/>
      <c r="D53" s="365"/>
      <c r="E53" s="366" t="s">
        <v>130</v>
      </c>
      <c r="F53" s="365"/>
      <c r="G53" s="367"/>
    </row>
    <row r="54" spans="1:7" ht="9.9" customHeight="1" x14ac:dyDescent="0.25">
      <c r="A54" s="8"/>
    </row>
    <row r="55" spans="1:7" s="133" customFormat="1" x14ac:dyDescent="0.25">
      <c r="A55" s="361" t="s">
        <v>92</v>
      </c>
      <c r="B55" s="361"/>
      <c r="C55" s="361"/>
      <c r="D55" s="361"/>
      <c r="E55" s="361"/>
      <c r="F55" s="361"/>
      <c r="G55" s="361"/>
    </row>
    <row r="56" spans="1:7" s="133" customFormat="1" x14ac:dyDescent="0.25">
      <c r="A56" s="133" t="s">
        <v>108</v>
      </c>
    </row>
  </sheetData>
  <sheetProtection sheet="1" objects="1" scenarios="1" selectLockedCells="1"/>
  <mergeCells count="81">
    <mergeCell ref="E40:G40"/>
    <mergeCell ref="F36:G36"/>
    <mergeCell ref="B37:C37"/>
    <mergeCell ref="F31:G31"/>
    <mergeCell ref="F32:G32"/>
    <mergeCell ref="F33:G33"/>
    <mergeCell ref="F34:G34"/>
    <mergeCell ref="F35:G35"/>
    <mergeCell ref="E39:G39"/>
    <mergeCell ref="B39:C39"/>
    <mergeCell ref="B36:C36"/>
    <mergeCell ref="B38:C38"/>
    <mergeCell ref="B34:C34"/>
    <mergeCell ref="E38:G38"/>
    <mergeCell ref="E37:G37"/>
    <mergeCell ref="A4:G4"/>
    <mergeCell ref="F17:G17"/>
    <mergeCell ref="F18:G18"/>
    <mergeCell ref="F19:G19"/>
    <mergeCell ref="F20:G20"/>
    <mergeCell ref="E9:F9"/>
    <mergeCell ref="C11:D11"/>
    <mergeCell ref="E11:F11"/>
    <mergeCell ref="A8:B8"/>
    <mergeCell ref="C8:D8"/>
    <mergeCell ref="A11:B11"/>
    <mergeCell ref="E8:F8"/>
    <mergeCell ref="A9:B9"/>
    <mergeCell ref="C9:D9"/>
    <mergeCell ref="A10:B10"/>
    <mergeCell ref="C10:D10"/>
    <mergeCell ref="F23:G23"/>
    <mergeCell ref="F24:G24"/>
    <mergeCell ref="F25:G25"/>
    <mergeCell ref="F28:G28"/>
    <mergeCell ref="B23:C23"/>
    <mergeCell ref="B24:C24"/>
    <mergeCell ref="B26:C26"/>
    <mergeCell ref="B28:C28"/>
    <mergeCell ref="F26:G26"/>
    <mergeCell ref="F27:G27"/>
    <mergeCell ref="B25:C25"/>
    <mergeCell ref="B27:C27"/>
    <mergeCell ref="C52:D52"/>
    <mergeCell ref="E41:G41"/>
    <mergeCell ref="E42:G42"/>
    <mergeCell ref="E43:G43"/>
    <mergeCell ref="E44:G44"/>
    <mergeCell ref="E45:G45"/>
    <mergeCell ref="B45:C45"/>
    <mergeCell ref="B42:C42"/>
    <mergeCell ref="B43:C43"/>
    <mergeCell ref="B44:C44"/>
    <mergeCell ref="E10:F10"/>
    <mergeCell ref="B22:C22"/>
    <mergeCell ref="A12:B12"/>
    <mergeCell ref="B21:C21"/>
    <mergeCell ref="E12:F12"/>
    <mergeCell ref="C12:D12"/>
    <mergeCell ref="B17:C17"/>
    <mergeCell ref="B18:C18"/>
    <mergeCell ref="B19:C19"/>
    <mergeCell ref="B20:C20"/>
    <mergeCell ref="F21:G21"/>
    <mergeCell ref="F22:G22"/>
    <mergeCell ref="B29:C29"/>
    <mergeCell ref="F29:G29"/>
    <mergeCell ref="F30:G30"/>
    <mergeCell ref="A55:G55"/>
    <mergeCell ref="A53:B53"/>
    <mergeCell ref="C53:D53"/>
    <mergeCell ref="E53:G53"/>
    <mergeCell ref="B30:C30"/>
    <mergeCell ref="B31:C31"/>
    <mergeCell ref="B32:C32"/>
    <mergeCell ref="B41:C41"/>
    <mergeCell ref="B33:C33"/>
    <mergeCell ref="B35:C35"/>
    <mergeCell ref="B40:C40"/>
    <mergeCell ref="E52:G52"/>
    <mergeCell ref="A52:B52"/>
  </mergeCells>
  <phoneticPr fontId="10" type="noConversion"/>
  <pageMargins left="0.51181102362204722" right="0.19685039370078741" top="0.39370078740157483" bottom="0.3937007874015748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2"/>
  <sheetViews>
    <sheetView showGridLines="0" zoomScaleNormal="100" workbookViewId="0">
      <selection activeCell="E5" sqref="E5:J5"/>
    </sheetView>
  </sheetViews>
  <sheetFormatPr baseColWidth="10" defaultColWidth="9.109375" defaultRowHeight="13.2" x14ac:dyDescent="0.25"/>
  <cols>
    <col min="1" max="1" width="3.44140625" style="1" customWidth="1"/>
    <col min="2" max="2" width="6.6640625" style="1" customWidth="1"/>
    <col min="3" max="3" width="7" style="1" customWidth="1"/>
    <col min="4" max="4" width="3.44140625" style="1" customWidth="1"/>
    <col min="5" max="5" width="9.44140625" style="1" customWidth="1"/>
    <col min="6" max="6" width="1.88671875" style="1" customWidth="1"/>
    <col min="7" max="7" width="15.6640625" style="1" customWidth="1"/>
    <col min="8" max="8" width="12.5546875" style="1" customWidth="1"/>
    <col min="9" max="9" width="6.6640625" style="1" customWidth="1"/>
    <col min="10" max="10" width="3.6640625" style="1" customWidth="1"/>
    <col min="11" max="11" width="13.109375" style="1" customWidth="1"/>
    <col min="12" max="12" width="6.44140625" style="1" customWidth="1"/>
    <col min="13" max="13" width="5.88671875" style="1" customWidth="1"/>
    <col min="14" max="14" width="6" style="1" customWidth="1"/>
    <col min="15" max="15" width="2.5546875" style="1" customWidth="1"/>
    <col min="16" max="16" width="3.88671875" style="1" customWidth="1"/>
    <col min="17" max="17" width="8.6640625" style="1" customWidth="1"/>
    <col min="18" max="18" width="5.6640625" style="1" customWidth="1"/>
    <col min="19" max="19" width="12.33203125" style="1" customWidth="1"/>
    <col min="20" max="20" width="11.33203125" style="1" customWidth="1"/>
    <col min="21" max="21" width="5" style="3" hidden="1" customWidth="1"/>
    <col min="22" max="22" width="14.5546875" style="1" customWidth="1"/>
    <col min="23" max="16384" width="9.109375" style="1"/>
  </cols>
  <sheetData>
    <row r="1" spans="1:21" ht="23.1" customHeight="1" x14ac:dyDescent="0.25">
      <c r="A1" s="341" t="s">
        <v>127</v>
      </c>
      <c r="B1" s="341"/>
      <c r="C1" s="341"/>
      <c r="D1" s="341"/>
      <c r="E1" s="341"/>
      <c r="F1" s="341"/>
      <c r="G1" s="341"/>
      <c r="H1" s="341"/>
      <c r="I1" s="341"/>
      <c r="J1" s="341"/>
      <c r="K1" s="341"/>
      <c r="L1" s="341"/>
      <c r="M1" s="341"/>
      <c r="N1" s="341"/>
      <c r="O1" s="341"/>
      <c r="P1" s="341"/>
      <c r="Q1" s="341"/>
      <c r="R1" s="341"/>
      <c r="S1" s="341"/>
      <c r="T1" s="341"/>
    </row>
    <row r="2" spans="1:21" ht="17.100000000000001" customHeight="1" x14ac:dyDescent="0.25">
      <c r="A2" s="164"/>
      <c r="B2" s="165"/>
      <c r="C2" s="165"/>
      <c r="D2" s="165"/>
      <c r="E2" s="165"/>
      <c r="F2" s="165"/>
      <c r="G2" s="165"/>
      <c r="H2" s="165"/>
      <c r="I2" s="165"/>
      <c r="J2" s="165"/>
      <c r="K2" s="165"/>
      <c r="L2" s="165"/>
      <c r="M2" s="2"/>
      <c r="N2" s="2"/>
      <c r="O2" s="2"/>
      <c r="P2" s="2"/>
      <c r="Q2" s="2"/>
      <c r="R2" s="2"/>
      <c r="S2" s="2"/>
      <c r="T2" s="2"/>
    </row>
    <row r="3" spans="1:21" ht="16.5" customHeight="1" x14ac:dyDescent="0.25">
      <c r="A3" s="167" t="s">
        <v>89</v>
      </c>
      <c r="B3" s="167"/>
      <c r="C3" s="167"/>
      <c r="D3" s="167"/>
      <c r="E3" s="167"/>
      <c r="F3" s="167"/>
      <c r="G3" s="167"/>
      <c r="H3" s="167"/>
      <c r="I3" s="167"/>
      <c r="J3" s="167"/>
      <c r="K3" s="167"/>
      <c r="L3" s="167"/>
      <c r="M3" s="167"/>
      <c r="N3" s="167"/>
      <c r="O3" s="167"/>
      <c r="P3" s="167"/>
      <c r="Q3" s="132"/>
      <c r="R3" s="132"/>
      <c r="S3" s="132"/>
      <c r="T3" s="132"/>
    </row>
    <row r="4" spans="1:21" ht="17.100000000000001" customHeight="1" thickBot="1" x14ac:dyDescent="0.3">
      <c r="A4" s="343"/>
      <c r="B4" s="343"/>
      <c r="C4" s="343"/>
      <c r="D4" s="343"/>
      <c r="E4" s="343"/>
      <c r="F4" s="343"/>
      <c r="G4" s="343"/>
      <c r="H4" s="343"/>
      <c r="I4" s="343"/>
      <c r="J4" s="343"/>
      <c r="K4" s="343"/>
      <c r="L4" s="343"/>
      <c r="M4" s="343"/>
      <c r="N4" s="343"/>
      <c r="O4" s="343"/>
      <c r="P4" s="343"/>
      <c r="Q4" s="343"/>
      <c r="R4" s="343"/>
      <c r="S4" s="343"/>
      <c r="T4" s="343"/>
    </row>
    <row r="5" spans="1:21" ht="17.100000000000001" customHeight="1" thickBot="1" x14ac:dyDescent="0.3">
      <c r="A5" s="155" t="s">
        <v>65</v>
      </c>
      <c r="B5" s="174"/>
      <c r="C5" s="174"/>
      <c r="D5" s="156"/>
      <c r="E5" s="357"/>
      <c r="F5" s="357"/>
      <c r="G5" s="357"/>
      <c r="H5" s="357"/>
      <c r="I5" s="357"/>
      <c r="J5" s="357"/>
      <c r="K5" s="155" t="s">
        <v>71</v>
      </c>
      <c r="L5" s="156"/>
      <c r="M5" s="157"/>
      <c r="N5" s="158"/>
      <c r="O5" s="158"/>
      <c r="P5" s="159"/>
      <c r="Q5" s="85" t="s">
        <v>18</v>
      </c>
      <c r="R5" s="178"/>
      <c r="S5" s="179"/>
      <c r="T5" s="180"/>
      <c r="U5" s="3">
        <v>1</v>
      </c>
    </row>
    <row r="6" spans="1:21" ht="17.100000000000001" customHeight="1" thickBot="1" x14ac:dyDescent="0.3">
      <c r="A6" s="155" t="s">
        <v>66</v>
      </c>
      <c r="B6" s="174"/>
      <c r="C6" s="174"/>
      <c r="D6" s="156"/>
      <c r="E6" s="358"/>
      <c r="F6" s="358"/>
      <c r="G6" s="358"/>
      <c r="H6" s="358"/>
      <c r="I6" s="358"/>
      <c r="J6" s="358"/>
      <c r="K6" s="155" t="s">
        <v>72</v>
      </c>
      <c r="L6" s="156"/>
      <c r="M6" s="338"/>
      <c r="N6" s="339"/>
      <c r="O6" s="339"/>
      <c r="P6" s="339"/>
      <c r="Q6" s="339"/>
      <c r="R6" s="339"/>
      <c r="S6" s="339"/>
      <c r="T6" s="340"/>
      <c r="U6" s="3">
        <v>2</v>
      </c>
    </row>
    <row r="7" spans="1:21" ht="17.100000000000001" customHeight="1" thickBot="1" x14ac:dyDescent="0.3">
      <c r="A7" s="155" t="s">
        <v>67</v>
      </c>
      <c r="B7" s="174"/>
      <c r="C7" s="174"/>
      <c r="D7" s="156"/>
      <c r="E7" s="166"/>
      <c r="F7" s="166"/>
      <c r="G7" s="166"/>
      <c r="H7" s="166"/>
      <c r="I7" s="166"/>
      <c r="J7" s="166"/>
      <c r="K7" s="155" t="s">
        <v>28</v>
      </c>
      <c r="L7" s="156"/>
      <c r="M7" s="171"/>
      <c r="N7" s="172"/>
      <c r="O7" s="172"/>
      <c r="P7" s="172"/>
      <c r="Q7" s="172"/>
      <c r="R7" s="172"/>
      <c r="S7" s="172"/>
      <c r="T7" s="173"/>
      <c r="U7" s="3">
        <v>3</v>
      </c>
    </row>
    <row r="8" spans="1:21" ht="17.100000000000001" customHeight="1" thickBot="1" x14ac:dyDescent="0.3">
      <c r="A8" s="155" t="s">
        <v>68</v>
      </c>
      <c r="B8" s="174"/>
      <c r="C8" s="174"/>
      <c r="D8" s="156"/>
      <c r="E8" s="181"/>
      <c r="F8" s="181"/>
      <c r="G8" s="181"/>
      <c r="H8" s="181"/>
      <c r="I8" s="181"/>
      <c r="J8" s="181"/>
      <c r="K8" s="155" t="s">
        <v>73</v>
      </c>
      <c r="L8" s="156"/>
      <c r="M8" s="175"/>
      <c r="N8" s="176"/>
      <c r="O8" s="176"/>
      <c r="P8" s="177"/>
      <c r="Q8" s="344" t="s">
        <v>76</v>
      </c>
      <c r="R8" s="345"/>
      <c r="S8" s="346"/>
      <c r="T8" s="347"/>
      <c r="U8" s="3">
        <v>4</v>
      </c>
    </row>
    <row r="9" spans="1:21" ht="17.100000000000001" customHeight="1" thickBot="1" x14ac:dyDescent="0.3">
      <c r="A9" s="155" t="s">
        <v>69</v>
      </c>
      <c r="B9" s="174"/>
      <c r="C9" s="174"/>
      <c r="D9" s="156"/>
      <c r="E9" s="181"/>
      <c r="F9" s="181"/>
      <c r="G9" s="181"/>
      <c r="H9" s="181"/>
      <c r="I9" s="181"/>
      <c r="J9" s="181"/>
      <c r="K9" s="155" t="s">
        <v>74</v>
      </c>
      <c r="L9" s="156"/>
      <c r="M9" s="241"/>
      <c r="N9" s="242"/>
      <c r="O9" s="242"/>
      <c r="P9" s="243"/>
      <c r="Q9" s="344" t="s">
        <v>76</v>
      </c>
      <c r="R9" s="345"/>
      <c r="S9" s="348"/>
      <c r="T9" s="349"/>
      <c r="U9" s="3">
        <v>5</v>
      </c>
    </row>
    <row r="10" spans="1:21" ht="17.100000000000001" customHeight="1" thickBot="1" x14ac:dyDescent="0.3">
      <c r="A10" s="155" t="s">
        <v>70</v>
      </c>
      <c r="B10" s="174"/>
      <c r="C10" s="174"/>
      <c r="D10" s="156"/>
      <c r="E10" s="252"/>
      <c r="F10" s="252"/>
      <c r="G10" s="252"/>
      <c r="H10" s="252"/>
      <c r="I10" s="252"/>
      <c r="J10" s="252"/>
      <c r="K10" s="155" t="s">
        <v>75</v>
      </c>
      <c r="L10" s="156"/>
      <c r="M10" s="168" t="s">
        <v>123</v>
      </c>
      <c r="N10" s="169"/>
      <c r="O10" s="169"/>
      <c r="P10" s="169"/>
      <c r="Q10" s="169"/>
      <c r="R10" s="169"/>
      <c r="S10" s="169"/>
      <c r="T10" s="170"/>
      <c r="U10" s="3">
        <v>6</v>
      </c>
    </row>
    <row r="11" spans="1:21" ht="12" customHeight="1" thickBot="1" x14ac:dyDescent="0.3">
      <c r="A11" s="264" t="s">
        <v>80</v>
      </c>
      <c r="B11" s="265"/>
      <c r="C11" s="265"/>
      <c r="D11" s="265"/>
      <c r="E11" s="265"/>
      <c r="F11" s="265"/>
      <c r="G11" s="265"/>
      <c r="H11" s="265"/>
      <c r="I11" s="265"/>
      <c r="J11" s="265"/>
      <c r="K11" s="265"/>
      <c r="L11" s="265"/>
      <c r="M11" s="265"/>
      <c r="N11" s="265"/>
      <c r="O11" s="265"/>
      <c r="P11" s="265"/>
      <c r="Q11" s="265"/>
      <c r="R11" s="265"/>
      <c r="S11" s="265"/>
      <c r="T11" s="266"/>
    </row>
    <row r="12" spans="1:21" ht="35.1" customHeight="1" thickBot="1" x14ac:dyDescent="0.3">
      <c r="A12" s="350"/>
      <c r="B12" s="351"/>
      <c r="C12" s="351"/>
      <c r="D12" s="351"/>
      <c r="E12" s="351"/>
      <c r="F12" s="351"/>
      <c r="G12" s="351"/>
      <c r="H12" s="351"/>
      <c r="I12" s="351"/>
      <c r="J12" s="351"/>
      <c r="K12" s="351"/>
      <c r="L12" s="351"/>
      <c r="M12" s="351"/>
      <c r="N12" s="351"/>
      <c r="O12" s="351"/>
      <c r="P12" s="351"/>
      <c r="Q12" s="351"/>
      <c r="R12" s="35"/>
      <c r="S12" s="35"/>
      <c r="T12" s="36"/>
    </row>
    <row r="13" spans="1:21" ht="17.100000000000001" customHeight="1" thickBot="1" x14ac:dyDescent="0.3">
      <c r="A13" s="214" t="s">
        <v>63</v>
      </c>
      <c r="B13" s="215"/>
      <c r="C13" s="215"/>
      <c r="D13" s="215"/>
      <c r="E13" s="215"/>
      <c r="F13" s="215"/>
      <c r="G13" s="215"/>
      <c r="H13" s="215"/>
      <c r="I13" s="215"/>
      <c r="J13" s="215"/>
      <c r="K13" s="215"/>
      <c r="L13" s="215"/>
      <c r="M13" s="215"/>
      <c r="N13" s="215"/>
      <c r="O13" s="215"/>
      <c r="P13" s="215"/>
      <c r="Q13" s="215"/>
      <c r="R13" s="215"/>
      <c r="S13" s="215"/>
      <c r="T13" s="261"/>
    </row>
    <row r="14" spans="1:21" ht="17.100000000000001" customHeight="1" x14ac:dyDescent="0.25">
      <c r="A14" s="262" t="s">
        <v>5</v>
      </c>
      <c r="B14" s="245"/>
      <c r="C14" s="244" t="s">
        <v>24</v>
      </c>
      <c r="D14" s="245"/>
      <c r="E14" s="267" t="s">
        <v>25</v>
      </c>
      <c r="F14" s="268"/>
      <c r="G14" s="268"/>
      <c r="H14" s="268"/>
      <c r="I14" s="268"/>
      <c r="J14" s="268"/>
      <c r="K14" s="269"/>
      <c r="L14" s="244" t="s">
        <v>17</v>
      </c>
      <c r="M14" s="245"/>
      <c r="N14" s="245"/>
      <c r="O14" s="86" t="s">
        <v>12</v>
      </c>
      <c r="P14" s="87"/>
      <c r="Q14" s="88"/>
      <c r="R14" s="248" t="s">
        <v>8</v>
      </c>
      <c r="S14" s="249"/>
      <c r="T14" s="89" t="s">
        <v>0</v>
      </c>
    </row>
    <row r="15" spans="1:21" ht="17.100000000000001" customHeight="1" x14ac:dyDescent="0.25">
      <c r="A15" s="263" t="s">
        <v>23</v>
      </c>
      <c r="B15" s="238"/>
      <c r="C15" s="246" t="s">
        <v>44</v>
      </c>
      <c r="D15" s="247"/>
      <c r="E15" s="270"/>
      <c r="F15" s="271"/>
      <c r="G15" s="271"/>
      <c r="H15" s="271"/>
      <c r="I15" s="271"/>
      <c r="J15" s="271"/>
      <c r="K15" s="272"/>
      <c r="L15" s="260" t="s">
        <v>10</v>
      </c>
      <c r="M15" s="238"/>
      <c r="N15" s="238"/>
      <c r="O15" s="90" t="s">
        <v>50</v>
      </c>
      <c r="P15" s="91"/>
      <c r="Q15" s="92"/>
      <c r="R15" s="250" t="s">
        <v>1</v>
      </c>
      <c r="S15" s="251"/>
      <c r="T15" s="93"/>
    </row>
    <row r="16" spans="1:21" ht="17.100000000000001" customHeight="1" x14ac:dyDescent="0.25">
      <c r="A16" s="199"/>
      <c r="B16" s="200"/>
      <c r="C16" s="273"/>
      <c r="D16" s="200"/>
      <c r="E16" s="192"/>
      <c r="F16" s="193"/>
      <c r="G16" s="193"/>
      <c r="H16" s="194"/>
      <c r="I16" s="194"/>
      <c r="J16" s="194"/>
      <c r="K16" s="195"/>
      <c r="L16" s="258"/>
      <c r="M16" s="259"/>
      <c r="N16" s="259"/>
      <c r="O16" s="197"/>
      <c r="P16" s="198"/>
      <c r="Q16" s="198"/>
      <c r="R16" s="190"/>
      <c r="S16" s="191"/>
      <c r="T16" s="33"/>
      <c r="U16" s="3">
        <v>7</v>
      </c>
    </row>
    <row r="17" spans="1:21" ht="17.100000000000001" customHeight="1" x14ac:dyDescent="0.25">
      <c r="A17" s="199"/>
      <c r="B17" s="200"/>
      <c r="C17" s="273"/>
      <c r="D17" s="200"/>
      <c r="E17" s="192"/>
      <c r="F17" s="193"/>
      <c r="G17" s="193"/>
      <c r="H17" s="194"/>
      <c r="I17" s="194"/>
      <c r="J17" s="194"/>
      <c r="K17" s="195"/>
      <c r="L17" s="258"/>
      <c r="M17" s="259"/>
      <c r="N17" s="259"/>
      <c r="O17" s="197"/>
      <c r="P17" s="198"/>
      <c r="Q17" s="198"/>
      <c r="R17" s="190"/>
      <c r="S17" s="191"/>
      <c r="T17" s="33"/>
      <c r="U17" s="3">
        <v>11</v>
      </c>
    </row>
    <row r="18" spans="1:21" ht="17.100000000000001" customHeight="1" x14ac:dyDescent="0.25">
      <c r="A18" s="199"/>
      <c r="B18" s="200"/>
      <c r="C18" s="273"/>
      <c r="D18" s="200"/>
      <c r="E18" s="192"/>
      <c r="F18" s="193"/>
      <c r="G18" s="193"/>
      <c r="H18" s="194"/>
      <c r="I18" s="194"/>
      <c r="J18" s="194"/>
      <c r="K18" s="195"/>
      <c r="L18" s="258"/>
      <c r="M18" s="259"/>
      <c r="N18" s="259"/>
      <c r="O18" s="197"/>
      <c r="P18" s="198"/>
      <c r="Q18" s="198"/>
      <c r="R18" s="190"/>
      <c r="S18" s="196"/>
      <c r="T18" s="33"/>
      <c r="U18" s="3">
        <v>9</v>
      </c>
    </row>
    <row r="19" spans="1:21" ht="17.100000000000001" customHeight="1" x14ac:dyDescent="0.25">
      <c r="A19" s="199"/>
      <c r="B19" s="200"/>
      <c r="C19" s="273"/>
      <c r="D19" s="200"/>
      <c r="E19" s="192"/>
      <c r="F19" s="193"/>
      <c r="G19" s="193"/>
      <c r="H19" s="194"/>
      <c r="I19" s="194"/>
      <c r="J19" s="194"/>
      <c r="K19" s="195"/>
      <c r="L19" s="258"/>
      <c r="M19" s="259"/>
      <c r="N19" s="259"/>
      <c r="O19" s="197"/>
      <c r="P19" s="198"/>
      <c r="Q19" s="198"/>
      <c r="R19" s="190"/>
      <c r="S19" s="196"/>
      <c r="T19" s="33"/>
      <c r="U19" s="3">
        <v>9</v>
      </c>
    </row>
    <row r="20" spans="1:21" ht="17.100000000000001" customHeight="1" x14ac:dyDescent="0.25">
      <c r="A20" s="199"/>
      <c r="B20" s="200"/>
      <c r="C20" s="273"/>
      <c r="D20" s="200"/>
      <c r="E20" s="192"/>
      <c r="F20" s="193"/>
      <c r="G20" s="193"/>
      <c r="H20" s="194"/>
      <c r="I20" s="194"/>
      <c r="J20" s="194"/>
      <c r="K20" s="195"/>
      <c r="L20" s="258"/>
      <c r="M20" s="259"/>
      <c r="N20" s="259"/>
      <c r="O20" s="197"/>
      <c r="P20" s="198"/>
      <c r="Q20" s="198"/>
      <c r="R20" s="190"/>
      <c r="S20" s="196"/>
      <c r="T20" s="33"/>
      <c r="U20" s="3">
        <v>9</v>
      </c>
    </row>
    <row r="21" spans="1:21" ht="17.100000000000001" customHeight="1" thickBot="1" x14ac:dyDescent="0.3">
      <c r="A21" s="182"/>
      <c r="B21" s="183"/>
      <c r="C21" s="313"/>
      <c r="D21" s="183"/>
      <c r="E21" s="314"/>
      <c r="F21" s="315"/>
      <c r="G21" s="315"/>
      <c r="H21" s="315"/>
      <c r="I21" s="315"/>
      <c r="J21" s="315"/>
      <c r="K21" s="316"/>
      <c r="L21" s="314"/>
      <c r="M21" s="315"/>
      <c r="N21" s="316"/>
      <c r="O21" s="317"/>
      <c r="P21" s="318"/>
      <c r="Q21" s="319"/>
      <c r="R21" s="320"/>
      <c r="S21" s="321"/>
      <c r="T21" s="34"/>
      <c r="U21" s="3">
        <v>11</v>
      </c>
    </row>
    <row r="22" spans="1:21" ht="17.100000000000001" customHeight="1" thickBot="1" x14ac:dyDescent="0.3">
      <c r="A22" s="253" t="s">
        <v>79</v>
      </c>
      <c r="B22" s="254"/>
      <c r="C22" s="254"/>
      <c r="D22" s="254"/>
      <c r="E22" s="254"/>
      <c r="F22" s="254"/>
      <c r="G22" s="254"/>
      <c r="H22" s="254"/>
      <c r="I22" s="254"/>
      <c r="J22" s="254"/>
      <c r="K22" s="255"/>
      <c r="L22" s="328" t="s">
        <v>60</v>
      </c>
      <c r="M22" s="329"/>
      <c r="N22" s="329" t="s">
        <v>61</v>
      </c>
      <c r="O22" s="329"/>
      <c r="P22" s="329"/>
      <c r="Q22" s="116"/>
      <c r="R22" s="324"/>
      <c r="S22" s="325"/>
      <c r="T22" s="117"/>
      <c r="U22" s="3">
        <v>12</v>
      </c>
    </row>
    <row r="23" spans="1:21" ht="17.100000000000001" customHeight="1" thickBot="1" x14ac:dyDescent="0.3">
      <c r="A23" s="256"/>
      <c r="B23" s="257"/>
      <c r="C23" s="257"/>
      <c r="D23" s="257"/>
      <c r="E23" s="257"/>
      <c r="F23" s="257"/>
      <c r="G23" s="257"/>
      <c r="H23" s="257"/>
      <c r="I23" s="257"/>
      <c r="J23" s="257"/>
      <c r="K23" s="257"/>
      <c r="L23" s="330"/>
      <c r="M23" s="331"/>
      <c r="N23" s="352"/>
      <c r="O23" s="353"/>
      <c r="P23" s="353"/>
      <c r="Q23" s="354"/>
      <c r="R23" s="355"/>
      <c r="S23" s="356"/>
      <c r="T23" s="31"/>
      <c r="U23" s="3">
        <v>13</v>
      </c>
    </row>
    <row r="24" spans="1:21" ht="17.100000000000001" customHeight="1" thickBot="1" x14ac:dyDescent="0.3">
      <c r="A24" s="332" t="s">
        <v>62</v>
      </c>
      <c r="B24" s="333"/>
      <c r="C24" s="333"/>
      <c r="D24" s="333"/>
      <c r="E24" s="333"/>
      <c r="F24" s="333"/>
      <c r="G24" s="333"/>
      <c r="H24" s="333"/>
      <c r="I24" s="333"/>
      <c r="J24" s="333"/>
      <c r="K24" s="333"/>
      <c r="L24" s="333"/>
      <c r="M24" s="333"/>
      <c r="N24" s="333"/>
      <c r="O24" s="333"/>
      <c r="P24" s="333"/>
      <c r="Q24" s="333"/>
      <c r="R24" s="336" t="s">
        <v>37</v>
      </c>
      <c r="S24" s="337"/>
      <c r="T24" s="94">
        <f>SUM(T16:T23)</f>
        <v>0</v>
      </c>
      <c r="U24" s="3">
        <v>15</v>
      </c>
    </row>
    <row r="25" spans="1:21" ht="17.100000000000001" customHeight="1" thickBot="1" x14ac:dyDescent="0.3">
      <c r="A25" s="334"/>
      <c r="B25" s="335"/>
      <c r="C25" s="335"/>
      <c r="D25" s="335"/>
      <c r="E25" s="335"/>
      <c r="F25" s="335"/>
      <c r="G25" s="335"/>
      <c r="H25" s="335"/>
      <c r="I25" s="335"/>
      <c r="J25" s="335"/>
      <c r="K25" s="335"/>
      <c r="L25" s="335"/>
      <c r="M25" s="335"/>
      <c r="N25" s="335"/>
      <c r="O25" s="335"/>
      <c r="P25" s="335"/>
      <c r="Q25" s="335"/>
      <c r="R25" s="223" t="s">
        <v>13</v>
      </c>
      <c r="S25" s="225"/>
      <c r="T25" s="118" t="s">
        <v>0</v>
      </c>
    </row>
    <row r="26" spans="1:21" ht="17.100000000000001" customHeight="1" x14ac:dyDescent="0.25">
      <c r="A26" s="301" t="s">
        <v>47</v>
      </c>
      <c r="B26" s="302"/>
      <c r="C26" s="303"/>
      <c r="D26" s="32"/>
      <c r="E26" s="99" t="s">
        <v>46</v>
      </c>
      <c r="F26" s="99"/>
      <c r="G26" s="32"/>
      <c r="H26" s="307" t="s">
        <v>96</v>
      </c>
      <c r="I26" s="308"/>
      <c r="J26" s="308"/>
      <c r="K26" s="308"/>
      <c r="L26" s="308"/>
      <c r="M26" s="308"/>
      <c r="N26" s="309"/>
      <c r="O26" s="322">
        <f>SUM(O16:O23)</f>
        <v>0</v>
      </c>
      <c r="P26" s="323"/>
      <c r="Q26" s="323"/>
      <c r="R26" s="326">
        <v>4.0999999999999996</v>
      </c>
      <c r="S26" s="327"/>
      <c r="T26" s="104">
        <f>+O26*R26</f>
        <v>0</v>
      </c>
      <c r="U26" s="3">
        <v>16</v>
      </c>
    </row>
    <row r="27" spans="1:21" ht="17.100000000000001" customHeight="1" x14ac:dyDescent="0.25">
      <c r="A27" s="95" t="s">
        <v>16</v>
      </c>
      <c r="B27" s="96"/>
      <c r="C27" s="96"/>
      <c r="D27" s="100" t="s">
        <v>3</v>
      </c>
      <c r="E27" s="96"/>
      <c r="F27" s="96"/>
      <c r="G27" s="101"/>
      <c r="H27" s="258"/>
      <c r="I27" s="259"/>
      <c r="J27" s="259"/>
      <c r="K27" s="259"/>
      <c r="L27" s="259"/>
      <c r="M27" s="259"/>
      <c r="N27" s="259"/>
      <c r="O27" s="310"/>
      <c r="P27" s="311"/>
      <c r="Q27" s="311"/>
      <c r="R27" s="274">
        <v>1</v>
      </c>
      <c r="S27" s="275"/>
      <c r="T27" s="105">
        <f>+O27*R27</f>
        <v>0</v>
      </c>
      <c r="U27" s="3">
        <v>18</v>
      </c>
    </row>
    <row r="28" spans="1:21" ht="16.5" customHeight="1" thickBot="1" x14ac:dyDescent="0.3">
      <c r="A28" s="97"/>
      <c r="B28" s="98"/>
      <c r="C28" s="98"/>
      <c r="D28" s="102"/>
      <c r="E28" s="98"/>
      <c r="F28" s="98"/>
      <c r="G28" s="103"/>
      <c r="H28" s="291" t="s">
        <v>64</v>
      </c>
      <c r="I28" s="292"/>
      <c r="J28" s="292"/>
      <c r="K28" s="292"/>
      <c r="L28" s="292"/>
      <c r="M28" s="292"/>
      <c r="N28" s="293"/>
      <c r="O28" s="294"/>
      <c r="P28" s="295"/>
      <c r="Q28" s="295"/>
      <c r="R28" s="276">
        <v>1</v>
      </c>
      <c r="S28" s="277"/>
      <c r="T28" s="106">
        <f>+O28*R28</f>
        <v>0</v>
      </c>
      <c r="U28" s="3">
        <v>19</v>
      </c>
    </row>
    <row r="29" spans="1:21" ht="17.100000000000001" customHeight="1" x14ac:dyDescent="0.25">
      <c r="A29" s="184" t="s">
        <v>100</v>
      </c>
      <c r="B29" s="185"/>
      <c r="C29" s="185"/>
      <c r="D29" s="185"/>
      <c r="E29" s="185"/>
      <c r="F29" s="185"/>
      <c r="G29" s="185"/>
      <c r="H29" s="185"/>
      <c r="I29" s="185"/>
      <c r="J29" s="185"/>
      <c r="K29" s="188" t="s">
        <v>11</v>
      </c>
      <c r="L29" s="119"/>
      <c r="M29" s="290" t="s">
        <v>97</v>
      </c>
      <c r="N29" s="185"/>
      <c r="O29" s="185"/>
      <c r="P29" s="185"/>
      <c r="Q29" s="185"/>
      <c r="R29" s="185"/>
      <c r="S29" s="185"/>
      <c r="T29" s="288" t="s">
        <v>0</v>
      </c>
    </row>
    <row r="30" spans="1:21" ht="17.100000000000001" customHeight="1" thickBot="1" x14ac:dyDescent="0.3">
      <c r="A30" s="186"/>
      <c r="B30" s="187"/>
      <c r="C30" s="187"/>
      <c r="D30" s="187"/>
      <c r="E30" s="187"/>
      <c r="F30" s="187"/>
      <c r="G30" s="187"/>
      <c r="H30" s="187"/>
      <c r="I30" s="187"/>
      <c r="J30" s="187"/>
      <c r="K30" s="189"/>
      <c r="L30" s="134" t="s">
        <v>13</v>
      </c>
      <c r="M30" s="278" t="s">
        <v>9</v>
      </c>
      <c r="N30" s="187"/>
      <c r="O30" s="278" t="s">
        <v>6</v>
      </c>
      <c r="P30" s="187"/>
      <c r="Q30" s="187"/>
      <c r="R30" s="162" t="s">
        <v>7</v>
      </c>
      <c r="S30" s="163"/>
      <c r="T30" s="289"/>
    </row>
    <row r="31" spans="1:21" ht="17.100000000000001" customHeight="1" x14ac:dyDescent="0.25">
      <c r="A31" s="298" t="s">
        <v>98</v>
      </c>
      <c r="B31" s="299"/>
      <c r="C31" s="299"/>
      <c r="D31" s="299"/>
      <c r="E31" s="299"/>
      <c r="F31" s="299"/>
      <c r="G31" s="299"/>
      <c r="H31" s="299"/>
      <c r="I31" s="299"/>
      <c r="J31" s="300"/>
      <c r="K31" s="18"/>
      <c r="L31" s="107">
        <v>280</v>
      </c>
      <c r="M31" s="18"/>
      <c r="N31" s="109">
        <f>M31*56</f>
        <v>0</v>
      </c>
      <c r="O31" s="160"/>
      <c r="P31" s="161"/>
      <c r="Q31" s="111">
        <f>O31*84</f>
        <v>0</v>
      </c>
      <c r="R31" s="18"/>
      <c r="S31" s="113">
        <f>R31*140</f>
        <v>0</v>
      </c>
      <c r="T31" s="104">
        <f>IF(((K31*L31)-N31-Q31-S31)&lt;0,0,((K31*L31)-N31-Q31-S31))</f>
        <v>0</v>
      </c>
      <c r="U31" s="3">
        <v>27</v>
      </c>
    </row>
    <row r="32" spans="1:21" ht="17.100000000000001" customHeight="1" thickBot="1" x14ac:dyDescent="0.3">
      <c r="A32" s="301" t="s">
        <v>99</v>
      </c>
      <c r="B32" s="302"/>
      <c r="C32" s="302"/>
      <c r="D32" s="302"/>
      <c r="E32" s="302"/>
      <c r="F32" s="302"/>
      <c r="G32" s="302"/>
      <c r="H32" s="302"/>
      <c r="I32" s="302"/>
      <c r="J32" s="303"/>
      <c r="K32" s="19"/>
      <c r="L32" s="108">
        <v>520</v>
      </c>
      <c r="M32" s="19"/>
      <c r="N32" s="110">
        <f>M32*104</f>
        <v>0</v>
      </c>
      <c r="O32" s="296"/>
      <c r="P32" s="297"/>
      <c r="Q32" s="112">
        <f>O32*156</f>
        <v>0</v>
      </c>
      <c r="R32" s="19"/>
      <c r="S32" s="114">
        <f>R32*260</f>
        <v>0</v>
      </c>
      <c r="T32" s="105">
        <f>IF(((K32*L32)-N32-Q32-S32)&lt;0,0,((K32*L32)-N32-Q32-S32))</f>
        <v>0</v>
      </c>
      <c r="U32" s="3">
        <v>28</v>
      </c>
    </row>
    <row r="33" spans="1:21" ht="17.100000000000001" customHeight="1" x14ac:dyDescent="0.25">
      <c r="A33" s="184" t="s">
        <v>101</v>
      </c>
      <c r="B33" s="185"/>
      <c r="C33" s="185"/>
      <c r="D33" s="185"/>
      <c r="E33" s="185"/>
      <c r="F33" s="185"/>
      <c r="G33" s="185"/>
      <c r="H33" s="185"/>
      <c r="I33" s="185"/>
      <c r="J33" s="185"/>
      <c r="K33" s="188" t="s">
        <v>11</v>
      </c>
      <c r="L33" s="119"/>
      <c r="M33" s="290" t="s">
        <v>97</v>
      </c>
      <c r="N33" s="185"/>
      <c r="O33" s="185"/>
      <c r="P33" s="185"/>
      <c r="Q33" s="185"/>
      <c r="R33" s="185"/>
      <c r="S33" s="185"/>
      <c r="T33" s="288" t="s">
        <v>0</v>
      </c>
    </row>
    <row r="34" spans="1:21" ht="17.100000000000001" customHeight="1" thickBot="1" x14ac:dyDescent="0.3">
      <c r="A34" s="186"/>
      <c r="B34" s="187"/>
      <c r="C34" s="187"/>
      <c r="D34" s="187"/>
      <c r="E34" s="187"/>
      <c r="F34" s="187"/>
      <c r="G34" s="187"/>
      <c r="H34" s="187"/>
      <c r="I34" s="187"/>
      <c r="J34" s="187"/>
      <c r="K34" s="189"/>
      <c r="L34" s="120" t="s">
        <v>13</v>
      </c>
      <c r="M34" s="278" t="s">
        <v>9</v>
      </c>
      <c r="N34" s="187"/>
      <c r="O34" s="278" t="s">
        <v>6</v>
      </c>
      <c r="P34" s="187"/>
      <c r="Q34" s="187"/>
      <c r="R34" s="162" t="s">
        <v>7</v>
      </c>
      <c r="S34" s="163"/>
      <c r="T34" s="289"/>
    </row>
    <row r="35" spans="1:21" ht="17.100000000000001" customHeight="1" x14ac:dyDescent="0.25">
      <c r="A35" s="283"/>
      <c r="B35" s="285" t="s">
        <v>2</v>
      </c>
      <c r="C35" s="286"/>
      <c r="D35" s="286"/>
      <c r="E35" s="216" t="s">
        <v>4</v>
      </c>
      <c r="F35" s="217"/>
      <c r="G35" s="217"/>
      <c r="H35" s="217"/>
      <c r="I35" s="217"/>
      <c r="J35" s="217"/>
      <c r="K35" s="142"/>
      <c r="L35" s="143">
        <v>710</v>
      </c>
      <c r="M35" s="142"/>
      <c r="N35" s="144">
        <f>M35*142</f>
        <v>0</v>
      </c>
      <c r="O35" s="230"/>
      <c r="P35" s="231"/>
      <c r="Q35" s="145">
        <f>O35*213</f>
        <v>0</v>
      </c>
      <c r="R35" s="142"/>
      <c r="S35" s="146">
        <f>R35*355</f>
        <v>0</v>
      </c>
      <c r="T35" s="147">
        <f>IF(((K35*L35)-N35-Q35-S35)&lt;0,0,((K35*L35)-N35-Q35-S35))</f>
        <v>0</v>
      </c>
      <c r="U35" s="3">
        <v>27</v>
      </c>
    </row>
    <row r="36" spans="1:21" ht="17.100000000000001" customHeight="1" thickBot="1" x14ac:dyDescent="0.3">
      <c r="A36" s="284"/>
      <c r="B36" s="287"/>
      <c r="C36" s="287"/>
      <c r="D36" s="287"/>
      <c r="E36" s="235" t="s">
        <v>105</v>
      </c>
      <c r="F36" s="236"/>
      <c r="G36" s="236"/>
      <c r="H36" s="236"/>
      <c r="I36" s="236"/>
      <c r="J36" s="236"/>
      <c r="K36" s="148"/>
      <c r="L36" s="149">
        <v>710</v>
      </c>
      <c r="M36" s="148"/>
      <c r="N36" s="150">
        <f>M36*142</f>
        <v>0</v>
      </c>
      <c r="O36" s="232"/>
      <c r="P36" s="312"/>
      <c r="Q36" s="115">
        <f>O36*213</f>
        <v>0</v>
      </c>
      <c r="R36" s="148"/>
      <c r="S36" s="151">
        <f>R36*355</f>
        <v>0</v>
      </c>
      <c r="T36" s="106">
        <f>IF(((K36*L36)-N36-Q36-S36)&lt;0,0,((K36*L36)-N36-Q36-S36))</f>
        <v>0</v>
      </c>
      <c r="U36" s="3">
        <v>29</v>
      </c>
    </row>
    <row r="37" spans="1:21" s="30" customFormat="1" ht="12.9" customHeight="1" x14ac:dyDescent="0.25">
      <c r="A37" s="304" t="s">
        <v>106</v>
      </c>
      <c r="B37" s="305"/>
      <c r="C37" s="305"/>
      <c r="D37" s="305"/>
      <c r="E37" s="305"/>
      <c r="F37" s="305"/>
      <c r="G37" s="305"/>
      <c r="H37" s="305"/>
      <c r="I37" s="305"/>
      <c r="J37" s="305"/>
      <c r="K37" s="305"/>
      <c r="L37" s="305"/>
      <c r="M37" s="305"/>
      <c r="N37" s="305"/>
      <c r="O37" s="305"/>
      <c r="P37" s="305"/>
      <c r="Q37" s="305"/>
      <c r="R37" s="305"/>
      <c r="S37" s="305"/>
      <c r="T37" s="306"/>
      <c r="U37" s="29"/>
    </row>
    <row r="38" spans="1:21" s="30" customFormat="1" ht="12.9" customHeight="1" thickBot="1" x14ac:dyDescent="0.3">
      <c r="A38" s="280" t="s">
        <v>94</v>
      </c>
      <c r="B38" s="281"/>
      <c r="C38" s="281"/>
      <c r="D38" s="281"/>
      <c r="E38" s="281"/>
      <c r="F38" s="281"/>
      <c r="G38" s="281"/>
      <c r="H38" s="281"/>
      <c r="I38" s="281"/>
      <c r="J38" s="281"/>
      <c r="K38" s="281"/>
      <c r="L38" s="281"/>
      <c r="M38" s="281"/>
      <c r="N38" s="281"/>
      <c r="O38" s="281"/>
      <c r="P38" s="281"/>
      <c r="Q38" s="281"/>
      <c r="R38" s="281"/>
      <c r="S38" s="281"/>
      <c r="T38" s="282"/>
      <c r="U38" s="29"/>
    </row>
    <row r="39" spans="1:21" ht="17.100000000000001" customHeight="1" thickBot="1" x14ac:dyDescent="0.3">
      <c r="A39" s="214" t="s">
        <v>95</v>
      </c>
      <c r="B39" s="215"/>
      <c r="C39" s="215"/>
      <c r="D39" s="215"/>
      <c r="E39" s="215"/>
      <c r="F39" s="215"/>
      <c r="G39" s="215"/>
      <c r="H39" s="215"/>
      <c r="I39" s="215"/>
      <c r="J39" s="215"/>
      <c r="K39" s="215"/>
      <c r="L39" s="215"/>
      <c r="M39" s="215"/>
      <c r="N39" s="215"/>
      <c r="O39" s="223" t="s">
        <v>11</v>
      </c>
      <c r="P39" s="224"/>
      <c r="Q39" s="224"/>
      <c r="R39" s="225"/>
      <c r="S39" s="121" t="s">
        <v>13</v>
      </c>
      <c r="T39" s="118" t="s">
        <v>0</v>
      </c>
    </row>
    <row r="40" spans="1:21" ht="17.100000000000001" customHeight="1" thickBot="1" x14ac:dyDescent="0.3">
      <c r="A40" s="279" t="s">
        <v>119</v>
      </c>
      <c r="B40" s="236"/>
      <c r="C40" s="236"/>
      <c r="D40" s="236"/>
      <c r="E40" s="236"/>
      <c r="F40" s="236"/>
      <c r="G40" s="236"/>
      <c r="H40" s="236"/>
      <c r="I40" s="236"/>
      <c r="J40" s="236"/>
      <c r="K40" s="236"/>
      <c r="L40" s="236"/>
      <c r="M40" s="236"/>
      <c r="N40" s="236"/>
      <c r="O40" s="232"/>
      <c r="P40" s="233"/>
      <c r="Q40" s="233"/>
      <c r="R40" s="234"/>
      <c r="S40" s="115">
        <v>430</v>
      </c>
      <c r="T40" s="106">
        <f>O40*S40</f>
        <v>0</v>
      </c>
      <c r="U40" s="3">
        <v>31</v>
      </c>
    </row>
    <row r="41" spans="1:21" ht="17.100000000000001" customHeight="1" thickBot="1" x14ac:dyDescent="0.3">
      <c r="A41" s="214" t="s">
        <v>20</v>
      </c>
      <c r="B41" s="215"/>
      <c r="C41" s="215"/>
      <c r="D41" s="215"/>
      <c r="E41" s="215"/>
      <c r="F41" s="215"/>
      <c r="G41" s="215"/>
      <c r="H41" s="215"/>
      <c r="I41" s="215"/>
      <c r="J41" s="215"/>
      <c r="K41" s="215"/>
      <c r="L41" s="215"/>
      <c r="M41" s="215"/>
      <c r="N41" s="215"/>
      <c r="O41" s="223" t="s">
        <v>11</v>
      </c>
      <c r="P41" s="224"/>
      <c r="Q41" s="224"/>
      <c r="R41" s="225"/>
      <c r="S41" s="121" t="s">
        <v>13</v>
      </c>
      <c r="T41" s="118" t="s">
        <v>0</v>
      </c>
    </row>
    <row r="42" spans="1:21" ht="17.100000000000001" customHeight="1" x14ac:dyDescent="0.25">
      <c r="A42" s="237" t="s">
        <v>104</v>
      </c>
      <c r="B42" s="238"/>
      <c r="C42" s="238"/>
      <c r="D42" s="238"/>
      <c r="E42" s="238"/>
      <c r="F42" s="238"/>
      <c r="G42" s="238"/>
      <c r="H42" s="238"/>
      <c r="I42" s="238"/>
      <c r="J42" s="238"/>
      <c r="K42" s="238"/>
      <c r="L42" s="238"/>
      <c r="M42" s="238"/>
      <c r="N42" s="238"/>
      <c r="O42" s="160"/>
      <c r="P42" s="226"/>
      <c r="Q42" s="226"/>
      <c r="R42" s="227"/>
      <c r="S42" s="111">
        <v>1600</v>
      </c>
      <c r="T42" s="104">
        <f>O42*S42</f>
        <v>0</v>
      </c>
      <c r="U42" s="3">
        <v>32</v>
      </c>
    </row>
    <row r="43" spans="1:21" ht="17.100000000000001" customHeight="1" thickBot="1" x14ac:dyDescent="0.3">
      <c r="A43" s="202" t="s">
        <v>103</v>
      </c>
      <c r="B43" s="203"/>
      <c r="C43" s="203"/>
      <c r="D43" s="203"/>
      <c r="E43" s="203"/>
      <c r="F43" s="203"/>
      <c r="G43" s="203"/>
      <c r="H43" s="203"/>
      <c r="I43" s="203"/>
      <c r="J43" s="203"/>
      <c r="K43" s="203"/>
      <c r="L43" s="203"/>
      <c r="M43" s="203"/>
      <c r="N43" s="203"/>
      <c r="O43" s="232"/>
      <c r="P43" s="233"/>
      <c r="Q43" s="233"/>
      <c r="R43" s="234"/>
      <c r="S43" s="115">
        <v>800</v>
      </c>
      <c r="T43" s="106">
        <f>O43*S43</f>
        <v>0</v>
      </c>
      <c r="U43" s="3">
        <v>33</v>
      </c>
    </row>
    <row r="44" spans="1:21" ht="17.100000000000001" customHeight="1" thickBot="1" x14ac:dyDescent="0.3">
      <c r="A44" s="202" t="s">
        <v>102</v>
      </c>
      <c r="B44" s="203"/>
      <c r="C44" s="203"/>
      <c r="D44" s="203"/>
      <c r="E44" s="203"/>
      <c r="F44" s="203"/>
      <c r="G44" s="203"/>
      <c r="H44" s="203"/>
      <c r="I44" s="203"/>
      <c r="J44" s="203"/>
      <c r="K44" s="203"/>
      <c r="L44" s="203"/>
      <c r="M44" s="203"/>
      <c r="N44" s="203"/>
      <c r="O44" s="232"/>
      <c r="P44" s="233"/>
      <c r="Q44" s="233"/>
      <c r="R44" s="234"/>
      <c r="S44" s="115">
        <v>800</v>
      </c>
      <c r="T44" s="106">
        <f>O44*S44</f>
        <v>0</v>
      </c>
      <c r="U44" s="3">
        <v>33</v>
      </c>
    </row>
    <row r="45" spans="1:21" ht="17.100000000000001" customHeight="1" thickBot="1" x14ac:dyDescent="0.3">
      <c r="A45" s="211" t="s">
        <v>22</v>
      </c>
      <c r="B45" s="212"/>
      <c r="C45" s="212"/>
      <c r="D45" s="212"/>
      <c r="E45" s="212"/>
      <c r="F45" s="212"/>
      <c r="G45" s="212"/>
      <c r="H45" s="212"/>
      <c r="I45" s="212"/>
      <c r="J45" s="212"/>
      <c r="K45" s="212"/>
      <c r="L45" s="212"/>
      <c r="M45" s="212"/>
      <c r="N45" s="212"/>
      <c r="O45" s="212"/>
      <c r="P45" s="212"/>
      <c r="Q45" s="212"/>
      <c r="R45" s="212"/>
      <c r="S45" s="213"/>
      <c r="T45" s="122">
        <f>+T24+SUM(T26:T28)+SUM(T31:T32)+SUM(T35+T36)+SUM(+T40)+SUM(T42+T43+T44)</f>
        <v>0</v>
      </c>
      <c r="U45" s="3">
        <v>43</v>
      </c>
    </row>
    <row r="46" spans="1:21" ht="5.0999999999999996" customHeight="1" thickBot="1" x14ac:dyDescent="0.3">
      <c r="A46" s="218"/>
      <c r="B46" s="219"/>
      <c r="C46" s="219"/>
      <c r="D46" s="219"/>
      <c r="E46" s="219"/>
      <c r="F46" s="219"/>
      <c r="G46" s="219"/>
      <c r="H46" s="219"/>
      <c r="I46" s="219"/>
      <c r="J46" s="219"/>
      <c r="K46" s="219"/>
      <c r="L46" s="219"/>
      <c r="M46" s="219"/>
      <c r="N46" s="219"/>
      <c r="O46" s="219"/>
      <c r="P46" s="219"/>
      <c r="Q46" s="219"/>
      <c r="R46" s="219"/>
      <c r="S46" s="219"/>
      <c r="T46" s="219"/>
    </row>
    <row r="47" spans="1:21" s="27" customFormat="1" ht="17.100000000000001" customHeight="1" x14ac:dyDescent="0.25">
      <c r="A47" s="209" t="s">
        <v>77</v>
      </c>
      <c r="B47" s="210"/>
      <c r="C47" s="210"/>
      <c r="D47" s="210"/>
      <c r="E47" s="228" t="s">
        <v>78</v>
      </c>
      <c r="F47" s="210"/>
      <c r="G47" s="210"/>
      <c r="H47" s="210"/>
      <c r="I47" s="210"/>
      <c r="J47" s="210"/>
      <c r="K47" s="229"/>
      <c r="L47" s="220" t="s">
        <v>124</v>
      </c>
      <c r="M47" s="221"/>
      <c r="N47" s="221"/>
      <c r="O47" s="221"/>
      <c r="P47" s="221"/>
      <c r="Q47" s="221"/>
      <c r="R47" s="221"/>
      <c r="S47" s="221"/>
      <c r="T47" s="222"/>
      <c r="U47" s="26"/>
    </row>
    <row r="48" spans="1:21" s="10" customFormat="1" ht="20.100000000000001" customHeight="1" thickBot="1" x14ac:dyDescent="0.3">
      <c r="A48" s="239"/>
      <c r="B48" s="240"/>
      <c r="C48" s="240"/>
      <c r="D48" s="240"/>
      <c r="E48" s="204"/>
      <c r="F48" s="204"/>
      <c r="G48" s="204"/>
      <c r="H48" s="204"/>
      <c r="I48" s="204"/>
      <c r="J48" s="204"/>
      <c r="K48" s="205"/>
      <c r="L48" s="206" t="s">
        <v>128</v>
      </c>
      <c r="M48" s="207"/>
      <c r="N48" s="207"/>
      <c r="O48" s="207"/>
      <c r="P48" s="207"/>
      <c r="Q48" s="207"/>
      <c r="R48" s="207"/>
      <c r="S48" s="207"/>
      <c r="T48" s="208"/>
      <c r="U48" s="9"/>
    </row>
    <row r="49" spans="1:21" s="10" customFormat="1" ht="5.0999999999999996" customHeight="1" x14ac:dyDescent="0.25">
      <c r="A49" s="82"/>
      <c r="B49" s="83"/>
      <c r="C49" s="83"/>
      <c r="D49" s="83"/>
      <c r="E49" s="37"/>
      <c r="F49" s="37"/>
      <c r="G49" s="37"/>
      <c r="H49" s="37"/>
      <c r="I49" s="37"/>
      <c r="J49" s="37"/>
      <c r="K49" s="37"/>
      <c r="L49" s="38"/>
      <c r="M49" s="38"/>
      <c r="N49" s="38"/>
      <c r="O49" s="38"/>
      <c r="P49" s="38"/>
      <c r="Q49" s="38"/>
      <c r="R49" s="38"/>
      <c r="S49" s="38"/>
      <c r="T49" s="38"/>
      <c r="U49" s="9"/>
    </row>
    <row r="50" spans="1:21" ht="33" customHeight="1" x14ac:dyDescent="0.25">
      <c r="A50" s="201" t="s">
        <v>120</v>
      </c>
      <c r="B50" s="201"/>
      <c r="C50" s="201"/>
      <c r="D50" s="201"/>
      <c r="E50" s="201"/>
      <c r="F50" s="201"/>
      <c r="G50" s="201"/>
      <c r="H50" s="201"/>
      <c r="I50" s="201"/>
      <c r="J50" s="201"/>
      <c r="K50" s="201"/>
      <c r="L50" s="201"/>
      <c r="M50" s="201"/>
      <c r="N50" s="201"/>
      <c r="O50" s="201"/>
      <c r="P50" s="201"/>
      <c r="Q50" s="201"/>
      <c r="R50" s="201"/>
      <c r="S50" s="201"/>
      <c r="T50" s="201"/>
    </row>
    <row r="51" spans="1:21" ht="12.75" customHeight="1" x14ac:dyDescent="0.25">
      <c r="A51" s="342" t="s">
        <v>110</v>
      </c>
      <c r="B51" s="342"/>
      <c r="C51" s="342"/>
      <c r="D51" s="342"/>
      <c r="E51" s="342"/>
      <c r="F51" s="342"/>
      <c r="G51" s="342"/>
      <c r="H51" s="342"/>
      <c r="I51" s="342"/>
      <c r="J51" s="342"/>
      <c r="K51" s="342"/>
      <c r="L51" s="342"/>
      <c r="M51" s="342"/>
      <c r="N51" s="342"/>
      <c r="O51" s="342"/>
      <c r="P51" s="342"/>
      <c r="Q51" s="342"/>
      <c r="R51" s="342"/>
      <c r="S51" s="342"/>
      <c r="T51" s="342"/>
    </row>
    <row r="52" spans="1:21" ht="12.75" customHeight="1" x14ac:dyDescent="0.25">
      <c r="A52" s="84" t="s">
        <v>109</v>
      </c>
      <c r="B52" s="39"/>
      <c r="C52" s="39"/>
      <c r="D52" s="39"/>
      <c r="E52" s="39"/>
      <c r="F52" s="39"/>
    </row>
  </sheetData>
  <sheetProtection sheet="1" objects="1" scenarios="1" selectLockedCells="1"/>
  <mergeCells count="150">
    <mergeCell ref="M6:T6"/>
    <mergeCell ref="A1:T1"/>
    <mergeCell ref="A51:T51"/>
    <mergeCell ref="A4:T4"/>
    <mergeCell ref="Q8:R8"/>
    <mergeCell ref="Q9:R9"/>
    <mergeCell ref="S8:T8"/>
    <mergeCell ref="S9:T9"/>
    <mergeCell ref="A12:Q12"/>
    <mergeCell ref="N23:Q23"/>
    <mergeCell ref="R23:S23"/>
    <mergeCell ref="O16:Q16"/>
    <mergeCell ref="A17:B17"/>
    <mergeCell ref="C17:D17"/>
    <mergeCell ref="E17:K17"/>
    <mergeCell ref="L17:N17"/>
    <mergeCell ref="O17:Q17"/>
    <mergeCell ref="R17:S17"/>
    <mergeCell ref="A16:B16"/>
    <mergeCell ref="C16:D16"/>
    <mergeCell ref="A5:D5"/>
    <mergeCell ref="E5:J5"/>
    <mergeCell ref="A6:D6"/>
    <mergeCell ref="E6:J6"/>
    <mergeCell ref="K6:L6"/>
    <mergeCell ref="O30:Q30"/>
    <mergeCell ref="M33:S33"/>
    <mergeCell ref="H27:N27"/>
    <mergeCell ref="A37:T37"/>
    <mergeCell ref="A26:C26"/>
    <mergeCell ref="H26:N26"/>
    <mergeCell ref="O27:Q27"/>
    <mergeCell ref="O36:P36"/>
    <mergeCell ref="T29:T30"/>
    <mergeCell ref="C21:D21"/>
    <mergeCell ref="E21:K21"/>
    <mergeCell ref="O21:Q21"/>
    <mergeCell ref="R21:S21"/>
    <mergeCell ref="O26:Q26"/>
    <mergeCell ref="R22:S22"/>
    <mergeCell ref="R26:S26"/>
    <mergeCell ref="L21:N21"/>
    <mergeCell ref="L22:M22"/>
    <mergeCell ref="N22:P22"/>
    <mergeCell ref="L23:M23"/>
    <mergeCell ref="A24:Q25"/>
    <mergeCell ref="R24:S24"/>
    <mergeCell ref="R25:S25"/>
    <mergeCell ref="R27:S27"/>
    <mergeCell ref="R28:S28"/>
    <mergeCell ref="O44:R44"/>
    <mergeCell ref="M30:N30"/>
    <mergeCell ref="A39:N39"/>
    <mergeCell ref="A40:N40"/>
    <mergeCell ref="A38:T38"/>
    <mergeCell ref="A35:A36"/>
    <mergeCell ref="K33:K34"/>
    <mergeCell ref="B35:D36"/>
    <mergeCell ref="T33:T34"/>
    <mergeCell ref="O34:Q34"/>
    <mergeCell ref="M34:N34"/>
    <mergeCell ref="A33:J34"/>
    <mergeCell ref="R34:S34"/>
    <mergeCell ref="M29:S29"/>
    <mergeCell ref="H28:N28"/>
    <mergeCell ref="O28:Q28"/>
    <mergeCell ref="O32:P32"/>
    <mergeCell ref="A31:J31"/>
    <mergeCell ref="A32:J32"/>
    <mergeCell ref="A22:K22"/>
    <mergeCell ref="A23:K23"/>
    <mergeCell ref="L16:N16"/>
    <mergeCell ref="A9:D9"/>
    <mergeCell ref="L15:N15"/>
    <mergeCell ref="A13:T13"/>
    <mergeCell ref="A14:B14"/>
    <mergeCell ref="A15:B15"/>
    <mergeCell ref="A11:T11"/>
    <mergeCell ref="E14:K15"/>
    <mergeCell ref="C19:D19"/>
    <mergeCell ref="E19:K19"/>
    <mergeCell ref="L19:N19"/>
    <mergeCell ref="O19:Q19"/>
    <mergeCell ref="R19:S19"/>
    <mergeCell ref="R20:S20"/>
    <mergeCell ref="A18:B18"/>
    <mergeCell ref="C18:D18"/>
    <mergeCell ref="E18:K18"/>
    <mergeCell ref="L18:N18"/>
    <mergeCell ref="O18:Q18"/>
    <mergeCell ref="A20:B20"/>
    <mergeCell ref="L20:N20"/>
    <mergeCell ref="C20:D20"/>
    <mergeCell ref="K7:L7"/>
    <mergeCell ref="A8:D8"/>
    <mergeCell ref="M9:P9"/>
    <mergeCell ref="A10:D10"/>
    <mergeCell ref="C14:D14"/>
    <mergeCell ref="C15:D15"/>
    <mergeCell ref="R14:S14"/>
    <mergeCell ref="R15:S15"/>
    <mergeCell ref="E10:J10"/>
    <mergeCell ref="K8:L8"/>
    <mergeCell ref="L14:N14"/>
    <mergeCell ref="K9:L9"/>
    <mergeCell ref="A50:T50"/>
    <mergeCell ref="A43:N43"/>
    <mergeCell ref="E48:K48"/>
    <mergeCell ref="L48:T48"/>
    <mergeCell ref="A47:D47"/>
    <mergeCell ref="A45:S45"/>
    <mergeCell ref="A41:N41"/>
    <mergeCell ref="E35:J35"/>
    <mergeCell ref="A46:T46"/>
    <mergeCell ref="L47:T47"/>
    <mergeCell ref="O41:R41"/>
    <mergeCell ref="O42:R42"/>
    <mergeCell ref="E47:K47"/>
    <mergeCell ref="O35:P35"/>
    <mergeCell ref="O40:R40"/>
    <mergeCell ref="O39:R39"/>
    <mergeCell ref="O43:R43"/>
    <mergeCell ref="E36:J36"/>
    <mergeCell ref="A42:N42"/>
    <mergeCell ref="A44:N44"/>
    <mergeCell ref="A48:D48"/>
    <mergeCell ref="K5:L5"/>
    <mergeCell ref="M5:P5"/>
    <mergeCell ref="O31:P31"/>
    <mergeCell ref="R30:S30"/>
    <mergeCell ref="A2:L2"/>
    <mergeCell ref="E7:J7"/>
    <mergeCell ref="A3:P3"/>
    <mergeCell ref="M10:T10"/>
    <mergeCell ref="M7:T7"/>
    <mergeCell ref="A7:D7"/>
    <mergeCell ref="K10:L10"/>
    <mergeCell ref="M8:P8"/>
    <mergeCell ref="R5:T5"/>
    <mergeCell ref="E9:J9"/>
    <mergeCell ref="A21:B21"/>
    <mergeCell ref="A29:J30"/>
    <mergeCell ref="K29:K30"/>
    <mergeCell ref="R16:S16"/>
    <mergeCell ref="E16:K16"/>
    <mergeCell ref="R18:S18"/>
    <mergeCell ref="E8:J8"/>
    <mergeCell ref="O20:Q20"/>
    <mergeCell ref="A19:B19"/>
    <mergeCell ref="E20:K20"/>
  </mergeCells>
  <phoneticPr fontId="10" type="noConversion"/>
  <printOptions horizontalCentered="1" verticalCentered="1"/>
  <pageMargins left="0.19685039370078741" right="0.19685039370078741" top="0" bottom="0" header="0.39370078740157483" footer="0"/>
  <pageSetup paperSize="9" scale="60" orientation="portrait" r:id="rId1"/>
  <headerFooter scaleWithDoc="0"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showGridLines="0" workbookViewId="0">
      <selection activeCell="C5" sqref="C5:F5"/>
    </sheetView>
  </sheetViews>
  <sheetFormatPr baseColWidth="10" defaultRowHeight="13.2" x14ac:dyDescent="0.25"/>
  <cols>
    <col min="1" max="1" width="10.6640625" customWidth="1"/>
    <col min="3" max="3" width="11.88671875" customWidth="1"/>
    <col min="6" max="6" width="25.44140625" customWidth="1"/>
    <col min="7" max="7" width="12" customWidth="1"/>
    <col min="8" max="8" width="7.44140625" customWidth="1"/>
    <col min="9" max="9" width="8.6640625" customWidth="1"/>
  </cols>
  <sheetData>
    <row r="1" spans="1:9" ht="30" x14ac:dyDescent="0.5">
      <c r="A1" s="28" t="s">
        <v>125</v>
      </c>
      <c r="B1" s="5"/>
      <c r="C1" s="5"/>
      <c r="D1" s="5"/>
      <c r="E1" s="5"/>
      <c r="F1" s="5"/>
      <c r="G1" s="5"/>
      <c r="H1" s="5"/>
      <c r="I1" s="5"/>
    </row>
    <row r="2" spans="1:9" ht="10.5" customHeight="1" x14ac:dyDescent="0.5">
      <c r="A2" s="4"/>
      <c r="B2" s="5"/>
      <c r="C2" s="5"/>
      <c r="D2" s="5"/>
      <c r="E2" s="5"/>
      <c r="F2" s="5"/>
      <c r="G2" s="5"/>
      <c r="H2" s="5"/>
      <c r="I2" s="5"/>
    </row>
    <row r="3" spans="1:9" ht="13.8" x14ac:dyDescent="0.25">
      <c r="A3" s="20" t="s">
        <v>111</v>
      </c>
      <c r="B3" s="7"/>
      <c r="C3" s="7"/>
      <c r="D3" s="7"/>
      <c r="E3" s="7"/>
      <c r="F3" s="7"/>
      <c r="G3" s="7"/>
      <c r="H3" s="7"/>
      <c r="I3" s="7"/>
    </row>
    <row r="4" spans="1:9" ht="9.75" customHeight="1" x14ac:dyDescent="0.25">
      <c r="A4" s="20"/>
      <c r="B4" s="7"/>
      <c r="C4" s="7"/>
      <c r="D4" s="7"/>
      <c r="E4" s="7"/>
      <c r="F4" s="7"/>
      <c r="G4" s="7"/>
      <c r="H4" s="7"/>
      <c r="I4" s="7"/>
    </row>
    <row r="5" spans="1:9" s="5" customFormat="1" ht="14.4" x14ac:dyDescent="0.25">
      <c r="A5" s="396" t="s">
        <v>15</v>
      </c>
      <c r="B5" s="400"/>
      <c r="C5" s="395"/>
      <c r="D5" s="395"/>
      <c r="E5" s="395"/>
      <c r="F5" s="395"/>
      <c r="G5" s="396" t="s">
        <v>35</v>
      </c>
      <c r="H5" s="396"/>
      <c r="I5" s="13"/>
    </row>
    <row r="6" spans="1:9" s="5" customFormat="1" ht="17.100000000000001" customHeight="1" x14ac:dyDescent="0.25">
      <c r="A6" s="396" t="s">
        <v>14</v>
      </c>
      <c r="B6" s="396"/>
      <c r="C6" s="406"/>
      <c r="D6" s="407"/>
      <c r="E6" s="407"/>
      <c r="F6" s="407"/>
      <c r="G6" s="396" t="s">
        <v>32</v>
      </c>
      <c r="H6" s="400"/>
      <c r="I6" s="13"/>
    </row>
    <row r="7" spans="1:9" s="5" customFormat="1" ht="17.100000000000001" customHeight="1" x14ac:dyDescent="0.25">
      <c r="A7" s="396" t="s">
        <v>33</v>
      </c>
      <c r="B7" s="396"/>
      <c r="C7" s="401"/>
      <c r="D7" s="402"/>
      <c r="E7" s="402"/>
      <c r="F7" s="402"/>
      <c r="G7" s="403" t="s">
        <v>29</v>
      </c>
      <c r="H7" s="404"/>
      <c r="I7" s="21"/>
    </row>
    <row r="8" spans="1:9" s="5" customFormat="1" ht="17.100000000000001" customHeight="1" x14ac:dyDescent="0.25">
      <c r="A8" s="396" t="s">
        <v>21</v>
      </c>
      <c r="B8" s="400"/>
      <c r="C8" s="405"/>
      <c r="D8" s="405"/>
      <c r="E8" s="405"/>
      <c r="F8" s="405"/>
      <c r="G8" s="403" t="s">
        <v>30</v>
      </c>
      <c r="H8" s="404"/>
      <c r="I8" s="21"/>
    </row>
    <row r="9" spans="1:9" ht="6.75" customHeight="1" x14ac:dyDescent="0.3">
      <c r="A9" s="11"/>
      <c r="B9" s="11"/>
      <c r="C9" s="11"/>
      <c r="D9" s="12"/>
      <c r="E9" s="11"/>
      <c r="F9" s="11"/>
    </row>
    <row r="10" spans="1:9" s="15" customFormat="1" ht="27" customHeight="1" x14ac:dyDescent="0.25">
      <c r="A10" s="126" t="s">
        <v>5</v>
      </c>
      <c r="B10" s="394" t="s">
        <v>38</v>
      </c>
      <c r="C10" s="394"/>
      <c r="D10" s="398" t="s">
        <v>39</v>
      </c>
      <c r="E10" s="398"/>
      <c r="F10" s="398"/>
      <c r="G10" s="127" t="s">
        <v>41</v>
      </c>
      <c r="H10" s="127" t="s">
        <v>42</v>
      </c>
      <c r="I10" s="127" t="s">
        <v>114</v>
      </c>
    </row>
    <row r="11" spans="1:9" ht="15" customHeight="1" x14ac:dyDescent="0.3">
      <c r="A11" s="123"/>
      <c r="B11" s="397"/>
      <c r="C11" s="397"/>
      <c r="D11" s="399"/>
      <c r="E11" s="399"/>
      <c r="F11" s="399"/>
      <c r="G11" s="124"/>
      <c r="H11" s="125"/>
      <c r="I11" s="125"/>
    </row>
    <row r="12" spans="1:9" ht="15" customHeight="1" x14ac:dyDescent="0.25">
      <c r="A12" s="41"/>
      <c r="B12" s="414"/>
      <c r="C12" s="414"/>
      <c r="D12" s="408"/>
      <c r="E12" s="408"/>
      <c r="F12" s="408"/>
      <c r="G12" s="42"/>
      <c r="H12" s="44"/>
      <c r="I12" s="44"/>
    </row>
    <row r="13" spans="1:9" ht="15" customHeight="1" x14ac:dyDescent="0.25">
      <c r="A13" s="41"/>
      <c r="B13" s="414"/>
      <c r="C13" s="414"/>
      <c r="D13" s="408"/>
      <c r="E13" s="408"/>
      <c r="F13" s="408"/>
      <c r="G13" s="42"/>
      <c r="H13" s="44"/>
      <c r="I13" s="44"/>
    </row>
    <row r="14" spans="1:9" ht="15" customHeight="1" x14ac:dyDescent="0.25">
      <c r="A14" s="41"/>
      <c r="B14" s="415"/>
      <c r="C14" s="415"/>
      <c r="D14" s="408"/>
      <c r="E14" s="408"/>
      <c r="F14" s="408"/>
      <c r="G14" s="42"/>
      <c r="H14" s="44"/>
      <c r="I14" s="44"/>
    </row>
    <row r="15" spans="1:9" ht="15" customHeight="1" x14ac:dyDescent="0.25">
      <c r="A15" s="41"/>
      <c r="B15" s="414"/>
      <c r="C15" s="414"/>
      <c r="D15" s="408"/>
      <c r="E15" s="408"/>
      <c r="F15" s="408"/>
      <c r="G15" s="42"/>
      <c r="H15" s="44"/>
      <c r="I15" s="44"/>
    </row>
    <row r="16" spans="1:9" ht="15" customHeight="1" x14ac:dyDescent="0.25">
      <c r="A16" s="41"/>
      <c r="B16" s="414"/>
      <c r="C16" s="414"/>
      <c r="D16" s="411"/>
      <c r="E16" s="412"/>
      <c r="F16" s="413"/>
      <c r="G16" s="42"/>
      <c r="H16" s="44"/>
      <c r="I16" s="44"/>
    </row>
    <row r="17" spans="1:9" ht="15" customHeight="1" x14ac:dyDescent="0.25">
      <c r="A17" s="41"/>
      <c r="B17" s="409"/>
      <c r="C17" s="410"/>
      <c r="D17" s="411"/>
      <c r="E17" s="412"/>
      <c r="F17" s="413"/>
      <c r="G17" s="42"/>
      <c r="H17" s="44"/>
      <c r="I17" s="44"/>
    </row>
    <row r="18" spans="1:9" ht="15" customHeight="1" x14ac:dyDescent="0.25">
      <c r="A18" s="41"/>
      <c r="B18" s="409"/>
      <c r="C18" s="410"/>
      <c r="D18" s="411"/>
      <c r="E18" s="412"/>
      <c r="F18" s="413"/>
      <c r="G18" s="42"/>
      <c r="H18" s="44"/>
      <c r="I18" s="44"/>
    </row>
    <row r="19" spans="1:9" ht="15" customHeight="1" x14ac:dyDescent="0.25">
      <c r="A19" s="41"/>
      <c r="B19" s="409"/>
      <c r="C19" s="410"/>
      <c r="D19" s="409"/>
      <c r="E19" s="416"/>
      <c r="F19" s="410"/>
      <c r="G19" s="42"/>
      <c r="H19" s="44"/>
      <c r="I19" s="44"/>
    </row>
    <row r="20" spans="1:9" ht="15" customHeight="1" x14ac:dyDescent="0.25">
      <c r="A20" s="41"/>
      <c r="B20" s="409"/>
      <c r="C20" s="410"/>
      <c r="D20" s="409"/>
      <c r="E20" s="416"/>
      <c r="F20" s="410"/>
      <c r="G20" s="42"/>
      <c r="H20" s="44"/>
      <c r="I20" s="44"/>
    </row>
    <row r="21" spans="1:9" ht="15" customHeight="1" x14ac:dyDescent="0.25">
      <c r="A21" s="41"/>
      <c r="B21" s="409"/>
      <c r="C21" s="410"/>
      <c r="D21" s="409"/>
      <c r="E21" s="416"/>
      <c r="F21" s="410"/>
      <c r="G21" s="42"/>
      <c r="H21" s="44"/>
      <c r="I21" s="44"/>
    </row>
    <row r="22" spans="1:9" ht="15" customHeight="1" x14ac:dyDescent="0.25">
      <c r="A22" s="41"/>
      <c r="B22" s="409"/>
      <c r="C22" s="410"/>
      <c r="D22" s="409"/>
      <c r="E22" s="416"/>
      <c r="F22" s="410"/>
      <c r="G22" s="42"/>
      <c r="H22" s="44"/>
      <c r="I22" s="44"/>
    </row>
    <row r="23" spans="1:9" ht="15" customHeight="1" x14ac:dyDescent="0.25">
      <c r="A23" s="41"/>
      <c r="B23" s="409"/>
      <c r="C23" s="410"/>
      <c r="D23" s="409"/>
      <c r="E23" s="416"/>
      <c r="F23" s="410"/>
      <c r="G23" s="42"/>
      <c r="H23" s="44"/>
      <c r="I23" s="44"/>
    </row>
    <row r="24" spans="1:9" ht="15" customHeight="1" x14ac:dyDescent="0.25">
      <c r="A24" s="41"/>
      <c r="B24" s="409"/>
      <c r="C24" s="410"/>
      <c r="D24" s="409"/>
      <c r="E24" s="416"/>
      <c r="F24" s="410"/>
      <c r="G24" s="42"/>
      <c r="H24" s="44"/>
      <c r="I24" s="44"/>
    </row>
    <row r="25" spans="1:9" ht="15" customHeight="1" x14ac:dyDescent="0.25">
      <c r="A25" s="41"/>
      <c r="B25" s="409"/>
      <c r="C25" s="410"/>
      <c r="D25" s="409"/>
      <c r="E25" s="416"/>
      <c r="F25" s="410"/>
      <c r="G25" s="42"/>
      <c r="H25" s="44"/>
      <c r="I25" s="44"/>
    </row>
    <row r="26" spans="1:9" ht="15" customHeight="1" x14ac:dyDescent="0.25">
      <c r="A26" s="41"/>
      <c r="B26" s="409"/>
      <c r="C26" s="410"/>
      <c r="D26" s="409"/>
      <c r="E26" s="416"/>
      <c r="F26" s="410"/>
      <c r="G26" s="42"/>
      <c r="H26" s="44"/>
      <c r="I26" s="44"/>
    </row>
    <row r="27" spans="1:9" ht="15" customHeight="1" x14ac:dyDescent="0.25">
      <c r="A27" s="41"/>
      <c r="B27" s="409"/>
      <c r="C27" s="410"/>
      <c r="D27" s="409"/>
      <c r="E27" s="416"/>
      <c r="F27" s="410"/>
      <c r="G27" s="42"/>
      <c r="H27" s="44"/>
      <c r="I27" s="44"/>
    </row>
    <row r="28" spans="1:9" ht="15" customHeight="1" x14ac:dyDescent="0.25">
      <c r="A28" s="41"/>
      <c r="B28" s="409"/>
      <c r="C28" s="410"/>
      <c r="D28" s="409"/>
      <c r="E28" s="416"/>
      <c r="F28" s="410"/>
      <c r="G28" s="42"/>
      <c r="H28" s="44"/>
      <c r="I28" s="44"/>
    </row>
    <row r="29" spans="1:9" ht="15" customHeight="1" x14ac:dyDescent="0.25">
      <c r="A29" s="41"/>
      <c r="B29" s="409"/>
      <c r="C29" s="410"/>
      <c r="D29" s="409"/>
      <c r="E29" s="416"/>
      <c r="F29" s="410"/>
      <c r="G29" s="42"/>
      <c r="H29" s="44"/>
      <c r="I29" s="44"/>
    </row>
    <row r="30" spans="1:9" ht="15" customHeight="1" x14ac:dyDescent="0.25">
      <c r="A30" s="41"/>
      <c r="B30" s="409"/>
      <c r="C30" s="410"/>
      <c r="D30" s="409"/>
      <c r="E30" s="416"/>
      <c r="F30" s="410"/>
      <c r="G30" s="42"/>
      <c r="H30" s="44"/>
      <c r="I30" s="44"/>
    </row>
    <row r="31" spans="1:9" ht="15" customHeight="1" x14ac:dyDescent="0.25">
      <c r="A31" s="41"/>
      <c r="B31" s="409"/>
      <c r="C31" s="410"/>
      <c r="D31" s="409"/>
      <c r="E31" s="416"/>
      <c r="F31" s="410"/>
      <c r="G31" s="42"/>
      <c r="H31" s="44"/>
      <c r="I31" s="44"/>
    </row>
    <row r="32" spans="1:9" ht="15" customHeight="1" x14ac:dyDescent="0.25">
      <c r="A32" s="41"/>
      <c r="B32" s="409"/>
      <c r="C32" s="410"/>
      <c r="D32" s="409"/>
      <c r="E32" s="416"/>
      <c r="F32" s="410"/>
      <c r="G32" s="42"/>
      <c r="H32" s="44"/>
      <c r="I32" s="44"/>
    </row>
    <row r="33" spans="1:12" ht="15" customHeight="1" thickBot="1" x14ac:dyDescent="0.3">
      <c r="A33" s="16"/>
      <c r="B33" s="17"/>
      <c r="C33" s="17"/>
      <c r="D33" s="17"/>
      <c r="E33" s="17"/>
      <c r="F33" s="17"/>
      <c r="G33" s="43"/>
      <c r="H33" s="16"/>
      <c r="I33" s="16"/>
    </row>
    <row r="34" spans="1:12" ht="15" customHeight="1" thickBot="1" x14ac:dyDescent="0.3">
      <c r="D34" s="128" t="s">
        <v>43</v>
      </c>
      <c r="E34" s="129"/>
      <c r="F34" s="130"/>
      <c r="G34" s="131">
        <f>SUM(G11:G32)</f>
        <v>0</v>
      </c>
    </row>
    <row r="36" spans="1:12" ht="17.100000000000001" customHeight="1" x14ac:dyDescent="0.25">
      <c r="A36" s="419" t="s">
        <v>5</v>
      </c>
      <c r="B36" s="420"/>
      <c r="C36" s="421" t="s">
        <v>91</v>
      </c>
      <c r="D36" s="422"/>
      <c r="E36" s="422"/>
      <c r="F36" s="420"/>
      <c r="G36" s="423" t="s">
        <v>45</v>
      </c>
      <c r="H36" s="424"/>
      <c r="I36" s="425"/>
    </row>
    <row r="37" spans="1:12" ht="23.25" customHeight="1" x14ac:dyDescent="0.25">
      <c r="A37" s="426"/>
      <c r="B37" s="427"/>
      <c r="C37" s="428"/>
      <c r="D37" s="429"/>
      <c r="E37" s="429"/>
      <c r="F37" s="430"/>
      <c r="G37" s="431" t="s">
        <v>130</v>
      </c>
      <c r="H37" s="429"/>
      <c r="I37" s="430"/>
    </row>
    <row r="39" spans="1:12" x14ac:dyDescent="0.25">
      <c r="A39" s="418" t="s">
        <v>112</v>
      </c>
      <c r="B39" s="417"/>
      <c r="C39" s="417"/>
      <c r="D39" s="417"/>
      <c r="E39" s="417"/>
      <c r="F39" s="417"/>
      <c r="G39" s="417"/>
      <c r="H39" s="417"/>
      <c r="I39" s="417"/>
      <c r="J39" s="417"/>
      <c r="K39" s="417"/>
      <c r="L39" s="417"/>
    </row>
    <row r="40" spans="1:12" s="152" customFormat="1" x14ac:dyDescent="0.25">
      <c r="A40" s="417" t="s">
        <v>113</v>
      </c>
      <c r="B40" s="417"/>
      <c r="C40" s="417"/>
      <c r="D40" s="417"/>
      <c r="E40" s="417"/>
      <c r="F40" s="417"/>
      <c r="G40" s="417"/>
      <c r="H40" s="417"/>
      <c r="I40" s="417"/>
      <c r="J40" s="141"/>
      <c r="K40" s="141"/>
      <c r="L40" s="141"/>
    </row>
  </sheetData>
  <sheetProtection sheet="1" objects="1" scenarios="1" selectLockedCells="1"/>
  <mergeCells count="66">
    <mergeCell ref="A40:I40"/>
    <mergeCell ref="A39:L39"/>
    <mergeCell ref="A36:B36"/>
    <mergeCell ref="C36:F36"/>
    <mergeCell ref="G36:I36"/>
    <mergeCell ref="A37:B37"/>
    <mergeCell ref="C37:F37"/>
    <mergeCell ref="G37:I37"/>
    <mergeCell ref="B31:C31"/>
    <mergeCell ref="B32:C32"/>
    <mergeCell ref="B24:C24"/>
    <mergeCell ref="B25:C25"/>
    <mergeCell ref="B26:C26"/>
    <mergeCell ref="B27:C27"/>
    <mergeCell ref="B28:C28"/>
    <mergeCell ref="B29:C29"/>
    <mergeCell ref="B21:C21"/>
    <mergeCell ref="B22:C22"/>
    <mergeCell ref="B23:C23"/>
    <mergeCell ref="D32:F32"/>
    <mergeCell ref="D21:F21"/>
    <mergeCell ref="D22:F22"/>
    <mergeCell ref="D23:F23"/>
    <mergeCell ref="D24:F24"/>
    <mergeCell ref="D25:F25"/>
    <mergeCell ref="D26:F26"/>
    <mergeCell ref="D27:F27"/>
    <mergeCell ref="D28:F28"/>
    <mergeCell ref="D29:F29"/>
    <mergeCell ref="D30:F30"/>
    <mergeCell ref="D31:F31"/>
    <mergeCell ref="B30:C30"/>
    <mergeCell ref="D18:F18"/>
    <mergeCell ref="D19:F19"/>
    <mergeCell ref="D20:F20"/>
    <mergeCell ref="B19:C19"/>
    <mergeCell ref="B20:C20"/>
    <mergeCell ref="B18:C18"/>
    <mergeCell ref="D12:F12"/>
    <mergeCell ref="D13:F13"/>
    <mergeCell ref="D14:F14"/>
    <mergeCell ref="D15:F15"/>
    <mergeCell ref="B17:C17"/>
    <mergeCell ref="D16:F16"/>
    <mergeCell ref="D17:F17"/>
    <mergeCell ref="B12:C12"/>
    <mergeCell ref="B13:C13"/>
    <mergeCell ref="B14:C14"/>
    <mergeCell ref="B15:C15"/>
    <mergeCell ref="B16:C16"/>
    <mergeCell ref="B10:C10"/>
    <mergeCell ref="C5:F5"/>
    <mergeCell ref="G5:H5"/>
    <mergeCell ref="B11:C11"/>
    <mergeCell ref="D10:F10"/>
    <mergeCell ref="D11:F11"/>
    <mergeCell ref="G6:H6"/>
    <mergeCell ref="C7:F7"/>
    <mergeCell ref="G7:H7"/>
    <mergeCell ref="C8:F8"/>
    <mergeCell ref="G8:H8"/>
    <mergeCell ref="A5:B5"/>
    <mergeCell ref="A6:B6"/>
    <mergeCell ref="A7:B7"/>
    <mergeCell ref="A8:B8"/>
    <mergeCell ref="C6:F6"/>
  </mergeCells>
  <pageMargins left="0.70866141732283472" right="0.70866141732283472" top="0.78740157480314965" bottom="0.78740157480314965" header="0.31496062992125984" footer="0.31496062992125984"/>
  <pageSetup paperSize="9" scale="7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INFO</vt:lpstr>
      <vt:lpstr>Kjørebok</vt:lpstr>
      <vt:lpstr>Reiseregning</vt:lpstr>
      <vt:lpstr>Utlegg</vt:lpstr>
      <vt:lpstr>KundeNavn</vt:lpstr>
      <vt:lpstr>Reiseregning!Utskriftsområde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Iren</cp:lastModifiedBy>
  <cp:lastPrinted>2016-08-17T07:24:30Z</cp:lastPrinted>
  <dcterms:created xsi:type="dcterms:W3CDTF">2010-12-10T08:56:00Z</dcterms:created>
  <dcterms:modified xsi:type="dcterms:W3CDTF">2019-05-14T08:44:29Z</dcterms:modified>
</cp:coreProperties>
</file>